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21" activeTab="1"/>
  </bookViews>
  <sheets>
    <sheet name="электроэнергия" sheetId="1" r:id="rId1"/>
    <sheet name="водопотребление" sheetId="2" r:id="rId2"/>
    <sheet name="теплоэнергия " sheetId="3" r:id="rId3"/>
  </sheets>
  <definedNames>
    <definedName name="_xlnm.Print_Titles" localSheetId="1">'водопотребление'!$6:$11</definedName>
    <definedName name="_xlnm.Print_Titles" localSheetId="2">'теплоэнергия '!$6:$9</definedName>
    <definedName name="_xlnm.Print_Titles" localSheetId="0">'электроэнергия'!$5:$8</definedName>
    <definedName name="_xlnm.Print_Area" localSheetId="1">'водопотребление'!$A$1:$V$63</definedName>
    <definedName name="_xlnm.Print_Area" localSheetId="2">'теплоэнергия '!$A$1:$O$61</definedName>
    <definedName name="_xlnm.Print_Area" localSheetId="0">'электроэнергия'!$A$1:$AA$85</definedName>
  </definedNames>
  <calcPr fullCalcOnLoad="1"/>
</workbook>
</file>

<file path=xl/sharedStrings.xml><?xml version="1.0" encoding="utf-8"?>
<sst xmlns="http://schemas.openxmlformats.org/spreadsheetml/2006/main" count="79" uniqueCount="35">
  <si>
    <t>№ п/п</t>
  </si>
  <si>
    <t>Потребители</t>
  </si>
  <si>
    <t>Поставщик</t>
  </si>
  <si>
    <t>тариф за 1 кВт/ч с НДС (руб.)</t>
  </si>
  <si>
    <t>лимит потребления, тыс. кВт/ч</t>
  </si>
  <si>
    <t>Сумма,             тыс. руб.</t>
  </si>
  <si>
    <t>ОАО "Корякэнерго"</t>
  </si>
  <si>
    <t>ИТОГО</t>
  </si>
  <si>
    <t xml:space="preserve"> </t>
  </si>
  <si>
    <t>лимит потребления, Гкал</t>
  </si>
  <si>
    <t>Водопотребление</t>
  </si>
  <si>
    <r>
      <t>Тариф с НДС, руб./м</t>
    </r>
    <r>
      <rPr>
        <vertAlign val="superscript"/>
        <sz val="10"/>
        <rFont val="Times New Roman"/>
        <family val="1"/>
      </rPr>
      <t>3</t>
    </r>
  </si>
  <si>
    <r>
      <t>Лимит,                 м</t>
    </r>
    <r>
      <rPr>
        <vertAlign val="superscript"/>
        <sz val="10"/>
        <rFont val="Times New Roman"/>
        <family val="1"/>
      </rPr>
      <t>3</t>
    </r>
  </si>
  <si>
    <t>Сумма тыс. руб.</t>
  </si>
  <si>
    <r>
      <t>Лимит,      м</t>
    </r>
    <r>
      <rPr>
        <vertAlign val="superscript"/>
        <sz val="10"/>
        <rFont val="Times New Roman"/>
        <family val="1"/>
      </rPr>
      <t>3</t>
    </r>
  </si>
  <si>
    <r>
      <t>Тариф с НДС руб./м</t>
    </r>
    <r>
      <rPr>
        <vertAlign val="superscript"/>
        <sz val="8"/>
        <rFont val="Times New Roman"/>
        <family val="1"/>
      </rPr>
      <t>3</t>
    </r>
  </si>
  <si>
    <t>Тариф с НДС  (руб/Гкал)</t>
  </si>
  <si>
    <t>Сумма,                                тыс. руб.</t>
  </si>
  <si>
    <t>на 2015 год</t>
  </si>
  <si>
    <t>на 2016 год</t>
  </si>
  <si>
    <t xml:space="preserve">Водоотведение </t>
  </si>
  <si>
    <t>Водоотведение</t>
  </si>
  <si>
    <t>Лимиты потребления электрической энергии на  2015 год и плановый период на 2016 и 2017 годов</t>
  </si>
  <si>
    <t>на 2017 год</t>
  </si>
  <si>
    <t>Лимиты водопотребления и водоотведения на 2015 год и плановый период на 2016 и 2017 годов</t>
  </si>
  <si>
    <t>на 2016год</t>
  </si>
  <si>
    <t>Лимиты потребления тепловой энергии на  2015 год и плановый период на 2016 и 2017 годов</t>
  </si>
  <si>
    <t>Приложение № 2 к постановлению главы администрации установлении годовых объемов потребления коммунальных услуг на 2015 год и на плановый   период 2016 и 2017 годов", с изменениями от 21.11.2014 № 425 от 09.02.2015 № 28 от 19.02.2015 № 44 от 19.02.2015 № 44</t>
  </si>
  <si>
    <t>1.Муниципальное учреждение</t>
  </si>
  <si>
    <t>Адми нистрация МО СП "село Ачайваям"</t>
  </si>
  <si>
    <t>Администрация МО СП "село Ачайваям"</t>
  </si>
  <si>
    <t>1. Муниципальное учреждение</t>
  </si>
  <si>
    <t>Приложение № 1 к постановлению главы администрации МО СП "село Ачайваям" от 19.03.2015 № 8</t>
  </si>
  <si>
    <t>Приложение № 2 к постановлению главы администрации МО СП "село Ачайваям" от 19.03.2015 № 8</t>
  </si>
  <si>
    <t>Итого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</si>
</sst>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_-* #,##0.000_р_._-;\-* #,##0.000_р_._-;_-* &quot;-&quot;???_р_._-;_-@_-"/>
    <numFmt numFmtId="183" formatCode="_-* #,##0.000_р_._-;\-* #,##0.00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0.000000"/>
    <numFmt numFmtId="187" formatCode="0.0000000"/>
    <numFmt numFmtId="188" formatCode="0.00000"/>
    <numFmt numFmtId="189" formatCode="0.0000"/>
    <numFmt numFmtId="190" formatCode="0.00000000"/>
    <numFmt numFmtId="191" formatCode="[$-FC19]d\ mmmm\ yyyy\ &quot;г.&quot;"/>
  </numFmts>
  <fonts count="51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180" fontId="1" fillId="0" borderId="11" xfId="0" applyNumberFormat="1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180" fontId="3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180" fontId="3" fillId="0" borderId="17" xfId="0" applyNumberFormat="1" applyFont="1" applyBorder="1" applyAlignment="1">
      <alignment/>
    </xf>
    <xf numFmtId="180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3" xfId="0" applyFont="1" applyBorder="1" applyAlignment="1">
      <alignment/>
    </xf>
    <xf numFmtId="0" fontId="11" fillId="0" borderId="0" xfId="0" applyFont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0" fontId="3" fillId="0" borderId="23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3" fillId="0" borderId="24" xfId="0" applyFont="1" applyBorder="1" applyAlignment="1">
      <alignment/>
    </xf>
    <xf numFmtId="183" fontId="14" fillId="0" borderId="25" xfId="58" applyNumberFormat="1" applyFont="1" applyBorder="1" applyAlignment="1">
      <alignment/>
    </xf>
    <xf numFmtId="183" fontId="14" fillId="0" borderId="26" xfId="58" applyNumberFormat="1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1" xfId="0" applyFont="1" applyBorder="1" applyAlignment="1">
      <alignment/>
    </xf>
    <xf numFmtId="4" fontId="15" fillId="0" borderId="28" xfId="0" applyNumberFormat="1" applyFont="1" applyFill="1" applyBorder="1" applyAlignment="1">
      <alignment/>
    </xf>
    <xf numFmtId="183" fontId="15" fillId="0" borderId="29" xfId="58" applyNumberFormat="1" applyFont="1" applyFill="1" applyBorder="1" applyAlignment="1">
      <alignment/>
    </xf>
    <xf numFmtId="4" fontId="15" fillId="0" borderId="30" xfId="0" applyNumberFormat="1" applyFont="1" applyFill="1" applyBorder="1" applyAlignment="1">
      <alignment/>
    </xf>
    <xf numFmtId="4" fontId="15" fillId="0" borderId="22" xfId="0" applyNumberFormat="1" applyFont="1" applyFill="1" applyBorder="1" applyAlignment="1">
      <alignment/>
    </xf>
    <xf numFmtId="183" fontId="15" fillId="0" borderId="23" xfId="58" applyNumberFormat="1" applyFont="1" applyFill="1" applyBorder="1" applyAlignment="1">
      <alignment/>
    </xf>
    <xf numFmtId="4" fontId="15" fillId="0" borderId="31" xfId="0" applyNumberFormat="1" applyFont="1" applyFill="1" applyBorder="1" applyAlignment="1">
      <alignment/>
    </xf>
    <xf numFmtId="183" fontId="15" fillId="0" borderId="10" xfId="58" applyNumberFormat="1" applyFont="1" applyFill="1" applyBorder="1" applyAlignment="1">
      <alignment/>
    </xf>
    <xf numFmtId="4" fontId="15" fillId="0" borderId="32" xfId="0" applyNumberFormat="1" applyFont="1" applyFill="1" applyBorder="1" applyAlignment="1">
      <alignment/>
    </xf>
    <xf numFmtId="183" fontId="15" fillId="0" borderId="18" xfId="58" applyNumberFormat="1" applyFont="1" applyFill="1" applyBorder="1" applyAlignment="1">
      <alignment/>
    </xf>
    <xf numFmtId="4" fontId="15" fillId="0" borderId="33" xfId="0" applyNumberFormat="1" applyFont="1" applyFill="1" applyBorder="1" applyAlignment="1">
      <alignment/>
    </xf>
    <xf numFmtId="4" fontId="15" fillId="0" borderId="30" xfId="58" applyNumberFormat="1" applyFont="1" applyFill="1" applyBorder="1" applyAlignment="1">
      <alignment/>
    </xf>
    <xf numFmtId="4" fontId="15" fillId="0" borderId="31" xfId="58" applyNumberFormat="1" applyFont="1" applyFill="1" applyBorder="1" applyAlignment="1">
      <alignment/>
    </xf>
    <xf numFmtId="4" fontId="15" fillId="0" borderId="34" xfId="0" applyNumberFormat="1" applyFont="1" applyFill="1" applyBorder="1" applyAlignment="1">
      <alignment/>
    </xf>
    <xf numFmtId="185" fontId="15" fillId="0" borderId="29" xfId="58" applyNumberFormat="1" applyFont="1" applyFill="1" applyBorder="1" applyAlignment="1">
      <alignment horizontal="center"/>
    </xf>
    <xf numFmtId="4" fontId="15" fillId="0" borderId="35" xfId="58" applyNumberFormat="1" applyFont="1" applyFill="1" applyBorder="1" applyAlignment="1">
      <alignment/>
    </xf>
    <xf numFmtId="4" fontId="15" fillId="0" borderId="36" xfId="0" applyNumberFormat="1" applyFont="1" applyFill="1" applyBorder="1" applyAlignment="1">
      <alignment/>
    </xf>
    <xf numFmtId="185" fontId="15" fillId="0" borderId="23" xfId="58" applyNumberFormat="1" applyFont="1" applyFill="1" applyBorder="1" applyAlignment="1">
      <alignment horizontal="center"/>
    </xf>
    <xf numFmtId="4" fontId="15" fillId="0" borderId="37" xfId="58" applyNumberFormat="1" applyFont="1" applyFill="1" applyBorder="1" applyAlignment="1">
      <alignment/>
    </xf>
    <xf numFmtId="185" fontId="15" fillId="0" borderId="10" xfId="58" applyNumberFormat="1" applyFont="1" applyFill="1" applyBorder="1" applyAlignment="1">
      <alignment horizontal="center"/>
    </xf>
    <xf numFmtId="4" fontId="15" fillId="0" borderId="14" xfId="58" applyNumberFormat="1" applyFont="1" applyFill="1" applyBorder="1" applyAlignment="1">
      <alignment/>
    </xf>
    <xf numFmtId="185" fontId="15" fillId="0" borderId="29" xfId="58" applyNumberFormat="1" applyFont="1" applyFill="1" applyBorder="1" applyAlignment="1">
      <alignment/>
    </xf>
    <xf numFmtId="4" fontId="15" fillId="0" borderId="21" xfId="0" applyNumberFormat="1" applyFont="1" applyFill="1" applyBorder="1" applyAlignment="1">
      <alignment/>
    </xf>
    <xf numFmtId="185" fontId="15" fillId="0" borderId="10" xfId="58" applyNumberFormat="1" applyFont="1" applyFill="1" applyBorder="1" applyAlignment="1">
      <alignment/>
    </xf>
    <xf numFmtId="4" fontId="15" fillId="0" borderId="32" xfId="58" applyNumberFormat="1" applyFont="1" applyFill="1" applyBorder="1" applyAlignment="1">
      <alignment/>
    </xf>
    <xf numFmtId="185" fontId="15" fillId="0" borderId="23" xfId="58" applyNumberFormat="1" applyFont="1" applyFill="1" applyBorder="1" applyAlignment="1">
      <alignment/>
    </xf>
    <xf numFmtId="4" fontId="15" fillId="0" borderId="38" xfId="0" applyNumberFormat="1" applyFont="1" applyFill="1" applyBorder="1" applyAlignment="1">
      <alignment/>
    </xf>
    <xf numFmtId="179" fontId="16" fillId="0" borderId="39" xfId="58" applyFont="1" applyFill="1" applyBorder="1" applyAlignment="1">
      <alignment/>
    </xf>
    <xf numFmtId="179" fontId="16" fillId="0" borderId="40" xfId="58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15" fillId="0" borderId="19" xfId="0" applyNumberFormat="1" applyFont="1" applyFill="1" applyBorder="1" applyAlignment="1">
      <alignment/>
    </xf>
    <xf numFmtId="4" fontId="15" fillId="0" borderId="22" xfId="0" applyNumberFormat="1" applyFont="1" applyBorder="1" applyAlignment="1">
      <alignment/>
    </xf>
    <xf numFmtId="4" fontId="15" fillId="0" borderId="28" xfId="0" applyNumberFormat="1" applyFont="1" applyBorder="1" applyAlignment="1">
      <alignment/>
    </xf>
    <xf numFmtId="4" fontId="15" fillId="0" borderId="21" xfId="0" applyNumberFormat="1" applyFont="1" applyBorder="1" applyAlignment="1">
      <alignment/>
    </xf>
    <xf numFmtId="4" fontId="15" fillId="0" borderId="41" xfId="0" applyNumberFormat="1" applyFont="1" applyBorder="1" applyAlignment="1">
      <alignment/>
    </xf>
    <xf numFmtId="179" fontId="16" fillId="0" borderId="12" xfId="58" applyFont="1" applyBorder="1" applyAlignment="1">
      <alignment/>
    </xf>
    <xf numFmtId="4" fontId="16" fillId="0" borderId="42" xfId="58" applyNumberFormat="1" applyFont="1" applyBorder="1" applyAlignment="1">
      <alignment/>
    </xf>
    <xf numFmtId="4" fontId="16" fillId="0" borderId="20" xfId="58" applyNumberFormat="1" applyFont="1" applyBorder="1" applyAlignment="1">
      <alignment/>
    </xf>
    <xf numFmtId="179" fontId="15" fillId="0" borderId="29" xfId="58" applyFont="1" applyBorder="1" applyAlignment="1">
      <alignment/>
    </xf>
    <xf numFmtId="4" fontId="15" fillId="0" borderId="30" xfId="0" applyNumberFormat="1" applyFont="1" applyBorder="1" applyAlignment="1">
      <alignment/>
    </xf>
    <xf numFmtId="179" fontId="15" fillId="0" borderId="23" xfId="58" applyFont="1" applyBorder="1" applyAlignment="1">
      <alignment/>
    </xf>
    <xf numFmtId="4" fontId="15" fillId="0" borderId="31" xfId="0" applyNumberFormat="1" applyFont="1" applyBorder="1" applyAlignment="1">
      <alignment/>
    </xf>
    <xf numFmtId="4" fontId="15" fillId="0" borderId="24" xfId="0" applyNumberFormat="1" applyFont="1" applyBorder="1" applyAlignment="1">
      <alignment/>
    </xf>
    <xf numFmtId="4" fontId="16" fillId="0" borderId="25" xfId="58" applyNumberFormat="1" applyFont="1" applyBorder="1" applyAlignment="1">
      <alignment/>
    </xf>
    <xf numFmtId="4" fontId="16" fillId="0" borderId="26" xfId="58" applyNumberFormat="1" applyFont="1" applyBorder="1" applyAlignment="1">
      <alignment/>
    </xf>
    <xf numFmtId="4" fontId="15" fillId="0" borderId="43" xfId="0" applyNumberFormat="1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180" fontId="3" fillId="0" borderId="11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/>
    </xf>
    <xf numFmtId="2" fontId="1" fillId="0" borderId="12" xfId="0" applyNumberFormat="1" applyFont="1" applyFill="1" applyBorder="1" applyAlignment="1">
      <alignment horizontal="right"/>
    </xf>
    <xf numFmtId="180" fontId="1" fillId="0" borderId="17" xfId="0" applyNumberFormat="1" applyFont="1" applyFill="1" applyBorder="1" applyAlignment="1">
      <alignment/>
    </xf>
    <xf numFmtId="2" fontId="1" fillId="0" borderId="19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80" fontId="1" fillId="0" borderId="17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0" fontId="1" fillId="0" borderId="17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80" fontId="1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180" fontId="1" fillId="0" borderId="23" xfId="0" applyNumberFormat="1" applyFont="1" applyFill="1" applyBorder="1" applyAlignment="1">
      <alignment horizontal="right"/>
    </xf>
    <xf numFmtId="0" fontId="1" fillId="0" borderId="37" xfId="0" applyNumberFormat="1" applyFont="1" applyFill="1" applyBorder="1" applyAlignment="1">
      <alignment horizontal="left"/>
    </xf>
    <xf numFmtId="0" fontId="1" fillId="0" borderId="36" xfId="0" applyNumberFormat="1" applyFont="1" applyFill="1" applyBorder="1" applyAlignment="1">
      <alignment horizontal="left"/>
    </xf>
    <xf numFmtId="180" fontId="1" fillId="0" borderId="23" xfId="0" applyNumberFormat="1" applyFont="1" applyFill="1" applyBorder="1" applyAlignment="1">
      <alignment horizontal="left"/>
    </xf>
    <xf numFmtId="180" fontId="1" fillId="0" borderId="42" xfId="0" applyNumberFormat="1" applyFont="1" applyFill="1" applyBorder="1" applyAlignment="1">
      <alignment horizontal="right"/>
    </xf>
    <xf numFmtId="180" fontId="1" fillId="0" borderId="44" xfId="0" applyNumberFormat="1" applyFont="1" applyFill="1" applyBorder="1" applyAlignment="1">
      <alignment horizontal="right"/>
    </xf>
    <xf numFmtId="0" fontId="1" fillId="0" borderId="4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49" xfId="0" applyFont="1" applyFill="1" applyBorder="1" applyAlignment="1">
      <alignment horizontal="left" vertical="top" wrapText="1"/>
    </xf>
    <xf numFmtId="0" fontId="1" fillId="0" borderId="50" xfId="0" applyFont="1" applyFill="1" applyBorder="1" applyAlignment="1">
      <alignment horizontal="left" vertical="top" wrapText="1"/>
    </xf>
    <xf numFmtId="0" fontId="1" fillId="0" borderId="43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left"/>
    </xf>
    <xf numFmtId="0" fontId="1" fillId="0" borderId="48" xfId="0" applyFont="1" applyFill="1" applyBorder="1" applyAlignment="1">
      <alignment horizontal="left"/>
    </xf>
    <xf numFmtId="0" fontId="1" fillId="0" borderId="49" xfId="0" applyFont="1" applyFill="1" applyBorder="1" applyAlignment="1">
      <alignment horizontal="left"/>
    </xf>
    <xf numFmtId="0" fontId="1" fillId="0" borderId="50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180" fontId="1" fillId="0" borderId="42" xfId="0" applyNumberFormat="1" applyFont="1" applyFill="1" applyBorder="1" applyAlignment="1">
      <alignment horizontal="left"/>
    </xf>
    <xf numFmtId="180" fontId="1" fillId="0" borderId="44" xfId="0" applyNumberFormat="1" applyFont="1" applyFill="1" applyBorder="1" applyAlignment="1">
      <alignment horizontal="left"/>
    </xf>
    <xf numFmtId="180" fontId="1" fillId="0" borderId="10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/>
    </xf>
    <xf numFmtId="180" fontId="3" fillId="0" borderId="14" xfId="0" applyNumberFormat="1" applyFont="1" applyFill="1" applyBorder="1" applyAlignment="1">
      <alignment horizontal="right"/>
    </xf>
    <xf numFmtId="180" fontId="3" fillId="0" borderId="27" xfId="0" applyNumberFormat="1" applyFont="1" applyFill="1" applyBorder="1" applyAlignment="1">
      <alignment horizontal="right"/>
    </xf>
    <xf numFmtId="180" fontId="3" fillId="0" borderId="10" xfId="0" applyNumberFormat="1" applyFont="1" applyFill="1" applyBorder="1" applyAlignment="1">
      <alignment/>
    </xf>
    <xf numFmtId="0" fontId="3" fillId="0" borderId="37" xfId="0" applyNumberFormat="1" applyFont="1" applyFill="1" applyBorder="1" applyAlignment="1">
      <alignment horizontal="left"/>
    </xf>
    <xf numFmtId="0" fontId="3" fillId="0" borderId="36" xfId="0" applyNumberFormat="1" applyFont="1" applyFill="1" applyBorder="1" applyAlignment="1">
      <alignment horizontal="left"/>
    </xf>
    <xf numFmtId="180" fontId="3" fillId="0" borderId="37" xfId="0" applyNumberFormat="1" applyFont="1" applyFill="1" applyBorder="1" applyAlignment="1">
      <alignment horizontal="right"/>
    </xf>
    <xf numFmtId="180" fontId="3" fillId="0" borderId="36" xfId="0" applyNumberFormat="1" applyFont="1" applyFill="1" applyBorder="1" applyAlignment="1">
      <alignment horizontal="right"/>
    </xf>
    <xf numFmtId="180" fontId="3" fillId="0" borderId="23" xfId="0" applyNumberFormat="1" applyFont="1" applyFill="1" applyBorder="1" applyAlignment="1">
      <alignment/>
    </xf>
    <xf numFmtId="180" fontId="1" fillId="0" borderId="14" xfId="0" applyNumberFormat="1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180" fontId="1" fillId="0" borderId="14" xfId="0" applyNumberFormat="1" applyFont="1" applyFill="1" applyBorder="1" applyAlignment="1">
      <alignment horizontal="right"/>
    </xf>
    <xf numFmtId="180" fontId="1" fillId="0" borderId="27" xfId="0" applyNumberFormat="1" applyFont="1" applyFill="1" applyBorder="1" applyAlignment="1">
      <alignment horizontal="right"/>
    </xf>
    <xf numFmtId="180" fontId="1" fillId="0" borderId="49" xfId="0" applyNumberFormat="1" applyFont="1" applyFill="1" applyBorder="1" applyAlignment="1">
      <alignment horizontal="left"/>
    </xf>
    <xf numFmtId="180" fontId="1" fillId="0" borderId="49" xfId="0" applyNumberFormat="1" applyFont="1" applyFill="1" applyBorder="1" applyAlignment="1">
      <alignment horizontal="right"/>
    </xf>
    <xf numFmtId="180" fontId="1" fillId="0" borderId="43" xfId="0" applyNumberFormat="1" applyFont="1" applyFill="1" applyBorder="1" applyAlignment="1">
      <alignment horizontal="right"/>
    </xf>
    <xf numFmtId="180" fontId="3" fillId="0" borderId="10" xfId="0" applyNumberFormat="1" applyFont="1" applyFill="1" applyBorder="1" applyAlignment="1">
      <alignment horizontal="right"/>
    </xf>
    <xf numFmtId="180" fontId="1" fillId="0" borderId="37" xfId="0" applyNumberFormat="1" applyFont="1" applyFill="1" applyBorder="1" applyAlignment="1">
      <alignment horizontal="left"/>
    </xf>
    <xf numFmtId="180" fontId="1" fillId="0" borderId="36" xfId="0" applyNumberFormat="1" applyFont="1" applyFill="1" applyBorder="1" applyAlignment="1">
      <alignment horizontal="left"/>
    </xf>
    <xf numFmtId="180" fontId="1" fillId="0" borderId="37" xfId="0" applyNumberFormat="1" applyFont="1" applyFill="1" applyBorder="1" applyAlignment="1">
      <alignment horizontal="right"/>
    </xf>
    <xf numFmtId="180" fontId="1" fillId="0" borderId="36" xfId="0" applyNumberFormat="1" applyFont="1" applyFill="1" applyBorder="1" applyAlignment="1">
      <alignment horizontal="right"/>
    </xf>
    <xf numFmtId="180" fontId="1" fillId="0" borderId="27" xfId="0" applyNumberFormat="1" applyFont="1" applyFill="1" applyBorder="1" applyAlignment="1">
      <alignment horizontal="left"/>
    </xf>
    <xf numFmtId="180" fontId="1" fillId="0" borderId="10" xfId="0" applyNumberFormat="1" applyFont="1" applyFill="1" applyBorder="1" applyAlignment="1">
      <alignment/>
    </xf>
    <xf numFmtId="180" fontId="1" fillId="0" borderId="23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1" fontId="3" fillId="0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right" vertical="top" wrapText="1"/>
    </xf>
    <xf numFmtId="0" fontId="1" fillId="0" borderId="47" xfId="0" applyFont="1" applyFill="1" applyBorder="1" applyAlignment="1">
      <alignment horizontal="right" vertical="top" wrapText="1"/>
    </xf>
    <xf numFmtId="0" fontId="1" fillId="0" borderId="48" xfId="0" applyFont="1" applyFill="1" applyBorder="1" applyAlignment="1">
      <alignment horizontal="right" vertical="top" wrapText="1"/>
    </xf>
    <xf numFmtId="0" fontId="1" fillId="0" borderId="49" xfId="0" applyFont="1" applyFill="1" applyBorder="1" applyAlignment="1">
      <alignment horizontal="right" vertical="top" wrapText="1"/>
    </xf>
    <xf numFmtId="0" fontId="1" fillId="0" borderId="50" xfId="0" applyFont="1" applyFill="1" applyBorder="1" applyAlignment="1">
      <alignment horizontal="right" vertical="top" wrapText="1"/>
    </xf>
    <xf numFmtId="0" fontId="1" fillId="0" borderId="43" xfId="0" applyFont="1" applyFill="1" applyBorder="1" applyAlignment="1">
      <alignment horizontal="right" vertical="top" wrapText="1"/>
    </xf>
    <xf numFmtId="180" fontId="3" fillId="0" borderId="11" xfId="0" applyNumberFormat="1" applyFont="1" applyFill="1" applyBorder="1" applyAlignment="1">
      <alignment horizontal="right"/>
    </xf>
    <xf numFmtId="180" fontId="0" fillId="0" borderId="11" xfId="0" applyNumberFormat="1" applyBorder="1" applyAlignment="1">
      <alignment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2" fillId="0" borderId="4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4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3" fillId="0" borderId="10" xfId="0" applyNumberFormat="1" applyFont="1" applyBorder="1" applyAlignment="1">
      <alignment horizontal="left"/>
    </xf>
    <xf numFmtId="0" fontId="1" fillId="0" borderId="18" xfId="0" applyFont="1" applyBorder="1" applyAlignment="1">
      <alignment/>
    </xf>
    <xf numFmtId="0" fontId="0" fillId="0" borderId="25" xfId="0" applyBorder="1" applyAlignment="1">
      <alignment/>
    </xf>
    <xf numFmtId="0" fontId="3" fillId="0" borderId="51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50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43" xfId="0" applyBorder="1" applyAlignment="1">
      <alignment horizontal="left"/>
    </xf>
    <xf numFmtId="0" fontId="3" fillId="0" borderId="37" xfId="0" applyNumberFormat="1" applyFont="1" applyBorder="1" applyAlignment="1">
      <alignment horizontal="left"/>
    </xf>
    <xf numFmtId="0" fontId="3" fillId="0" borderId="36" xfId="0" applyNumberFormat="1" applyFont="1" applyBorder="1" applyAlignment="1">
      <alignment horizontal="left"/>
    </xf>
    <xf numFmtId="0" fontId="3" fillId="0" borderId="45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37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3" fillId="0" borderId="5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0" xfId="0" applyFill="1" applyAlignment="1">
      <alignment/>
    </xf>
    <xf numFmtId="0" fontId="0" fillId="0" borderId="4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7" xfId="0" applyFill="1" applyBorder="1" applyAlignment="1">
      <alignment/>
    </xf>
    <xf numFmtId="0" fontId="3" fillId="0" borderId="51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52" xfId="0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46" xfId="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left" vertical="top" wrapText="1"/>
    </xf>
    <xf numFmtId="0" fontId="3" fillId="0" borderId="50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181" fontId="3" fillId="0" borderId="37" xfId="0" applyNumberFormat="1" applyFont="1" applyFill="1" applyBorder="1" applyAlignment="1">
      <alignment horizontal="right"/>
    </xf>
    <xf numFmtId="0" fontId="0" fillId="0" borderId="36" xfId="0" applyBorder="1" applyAlignment="1">
      <alignment horizontal="right"/>
    </xf>
    <xf numFmtId="180" fontId="0" fillId="0" borderId="36" xfId="0" applyNumberFormat="1" applyBorder="1" applyAlignment="1">
      <alignment horizontal="right"/>
    </xf>
    <xf numFmtId="0" fontId="5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52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5" fillId="0" borderId="5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5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44" xfId="0" applyFont="1" applyFill="1" applyBorder="1" applyAlignment="1">
      <alignment horizontal="left" vertical="top" wrapText="1"/>
    </xf>
    <xf numFmtId="0" fontId="5" fillId="0" borderId="4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1" fillId="0" borderId="51" xfId="0" applyFont="1" applyFill="1" applyBorder="1" applyAlignment="1">
      <alignment horizontal="right" vertical="top" wrapText="1"/>
    </xf>
    <xf numFmtId="0" fontId="0" fillId="0" borderId="15" xfId="0" applyFill="1" applyBorder="1" applyAlignment="1">
      <alignment horizontal="right" vertical="top" wrapText="1"/>
    </xf>
    <xf numFmtId="0" fontId="0" fillId="0" borderId="52" xfId="0" applyFill="1" applyBorder="1" applyAlignment="1">
      <alignment horizontal="right" vertical="top" wrapText="1"/>
    </xf>
    <xf numFmtId="0" fontId="0" fillId="0" borderId="14" xfId="0" applyFill="1" applyBorder="1" applyAlignment="1">
      <alignment horizontal="right" vertical="top" wrapText="1"/>
    </xf>
    <xf numFmtId="0" fontId="0" fillId="0" borderId="16" xfId="0" applyFill="1" applyBorder="1" applyAlignment="1">
      <alignment horizontal="right" vertical="top" wrapText="1"/>
    </xf>
    <xf numFmtId="0" fontId="0" fillId="0" borderId="27" xfId="0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56" xfId="0" applyFont="1" applyFill="1" applyBorder="1" applyAlignment="1">
      <alignment horizontal="left" vertical="top" wrapText="1"/>
    </xf>
    <xf numFmtId="0" fontId="3" fillId="0" borderId="57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0" borderId="5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vertical="center" wrapText="1"/>
    </xf>
    <xf numFmtId="0" fontId="11" fillId="0" borderId="47" xfId="0" applyFont="1" applyFill="1" applyBorder="1" applyAlignment="1">
      <alignment vertical="center" wrapText="1"/>
    </xf>
    <xf numFmtId="0" fontId="11" fillId="0" borderId="60" xfId="0" applyFont="1" applyFill="1" applyBorder="1" applyAlignment="1">
      <alignment vertical="center" wrapText="1"/>
    </xf>
    <xf numFmtId="0" fontId="11" fillId="0" borderId="50" xfId="0" applyFont="1" applyFill="1" applyBorder="1" applyAlignment="1">
      <alignment vertical="center" wrapText="1"/>
    </xf>
    <xf numFmtId="0" fontId="11" fillId="0" borderId="0" xfId="0" applyFont="1" applyAlignment="1">
      <alignment horizontal="right" vertical="top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1" fillId="0" borderId="58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57" xfId="0" applyFont="1" applyBorder="1" applyAlignment="1">
      <alignment horizontal="center" vertical="center" wrapText="1"/>
    </xf>
    <xf numFmtId="0" fontId="2" fillId="0" borderId="64" xfId="0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11" fillId="0" borderId="65" xfId="0" applyFont="1" applyBorder="1" applyAlignment="1">
      <alignment horizontal="center" vertical="center"/>
    </xf>
    <xf numFmtId="0" fontId="0" fillId="0" borderId="66" xfId="0" applyBorder="1" applyAlignment="1">
      <alignment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11" fillId="0" borderId="58" xfId="0" applyFont="1" applyFill="1" applyBorder="1" applyAlignment="1">
      <alignment horizontal="right" vertical="center" wrapText="1"/>
    </xf>
    <xf numFmtId="0" fontId="11" fillId="0" borderId="47" xfId="0" applyFont="1" applyFill="1" applyBorder="1" applyAlignment="1">
      <alignment horizontal="right" vertical="center" wrapText="1"/>
    </xf>
    <xf numFmtId="0" fontId="0" fillId="0" borderId="60" xfId="0" applyFill="1" applyBorder="1" applyAlignment="1">
      <alignment horizontal="right" vertical="center" wrapText="1"/>
    </xf>
    <xf numFmtId="0" fontId="0" fillId="0" borderId="50" xfId="0" applyFill="1" applyBorder="1" applyAlignment="1">
      <alignment horizontal="right" vertical="center" wrapText="1"/>
    </xf>
    <xf numFmtId="0" fontId="11" fillId="0" borderId="62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0" borderId="6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1" fillId="0" borderId="6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67" xfId="0" applyFont="1" applyFill="1" applyBorder="1" applyAlignment="1">
      <alignment vertical="center" wrapText="1"/>
    </xf>
    <xf numFmtId="0" fontId="11" fillId="0" borderId="61" xfId="0" applyFont="1" applyFill="1" applyBorder="1" applyAlignment="1">
      <alignment vertical="center" wrapText="1"/>
    </xf>
    <xf numFmtId="0" fontId="11" fillId="0" borderId="6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" fillId="0" borderId="58" xfId="0" applyFont="1" applyFill="1" applyBorder="1" applyAlignment="1">
      <alignment horizontal="left" vertical="top" wrapText="1"/>
    </xf>
    <xf numFmtId="0" fontId="1" fillId="0" borderId="59" xfId="0" applyFont="1" applyFill="1" applyBorder="1" applyAlignment="1">
      <alignment horizontal="left" vertical="top" wrapText="1"/>
    </xf>
    <xf numFmtId="0" fontId="1" fillId="0" borderId="60" xfId="0" applyFont="1" applyFill="1" applyBorder="1" applyAlignment="1">
      <alignment horizontal="left" vertical="top" wrapText="1"/>
    </xf>
    <xf numFmtId="0" fontId="1" fillId="0" borderId="61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59" xfId="0" applyFont="1" applyFill="1" applyBorder="1" applyAlignment="1">
      <alignment horizontal="right" vertical="center" wrapText="1"/>
    </xf>
    <xf numFmtId="0" fontId="11" fillId="0" borderId="60" xfId="0" applyFont="1" applyFill="1" applyBorder="1" applyAlignment="1">
      <alignment horizontal="right" vertical="center" wrapText="1"/>
    </xf>
    <xf numFmtId="0" fontId="11" fillId="0" borderId="50" xfId="0" applyFont="1" applyFill="1" applyBorder="1" applyAlignment="1">
      <alignment horizontal="right" vertical="center" wrapText="1"/>
    </xf>
    <xf numFmtId="0" fontId="11" fillId="0" borderId="61" xfId="0" applyFont="1" applyFill="1" applyBorder="1" applyAlignment="1">
      <alignment horizontal="right" vertical="center" wrapText="1"/>
    </xf>
    <xf numFmtId="0" fontId="11" fillId="0" borderId="39" xfId="0" applyFont="1" applyFill="1" applyBorder="1" applyAlignment="1">
      <alignment vertical="center" wrapText="1"/>
    </xf>
    <xf numFmtId="0" fontId="11" fillId="0" borderId="40" xfId="0" applyFont="1" applyFill="1" applyBorder="1" applyAlignment="1">
      <alignment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3" fillId="0" borderId="5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52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80" fontId="3" fillId="0" borderId="17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AA93"/>
  <sheetViews>
    <sheetView view="pageBreakPreview" zoomScale="75" zoomScaleNormal="75" zoomScaleSheetLayoutView="75" zoomScalePageLayoutView="0" workbookViewId="0" topLeftCell="A1">
      <selection activeCell="A11" sqref="A11:A12"/>
    </sheetView>
  </sheetViews>
  <sheetFormatPr defaultColWidth="9.140625" defaultRowHeight="12.75"/>
  <cols>
    <col min="1" max="1" width="4.140625" style="1" customWidth="1"/>
    <col min="2" max="3" width="10.7109375" style="44" customWidth="1"/>
    <col min="4" max="4" width="2.00390625" style="44" bestFit="1" customWidth="1"/>
    <col min="5" max="5" width="9.421875" style="44" customWidth="1"/>
    <col min="6" max="8" width="8.28125" style="1" customWidth="1"/>
    <col min="9" max="9" width="4.57421875" style="1" customWidth="1"/>
    <col min="10" max="10" width="6.7109375" style="1" customWidth="1"/>
    <col min="11" max="11" width="6.8515625" style="1" customWidth="1"/>
    <col min="12" max="12" width="7.7109375" style="1" customWidth="1"/>
    <col min="13" max="13" width="8.140625" style="1" customWidth="1"/>
    <col min="14" max="14" width="7.28125" style="1" customWidth="1"/>
    <col min="15" max="15" width="6.421875" style="1" customWidth="1"/>
    <col min="16" max="16" width="9.140625" style="1" customWidth="1"/>
    <col min="17" max="17" width="4.7109375" style="1" customWidth="1"/>
    <col min="18" max="18" width="9.140625" style="1" customWidth="1"/>
    <col min="19" max="19" width="5.140625" style="1" customWidth="1"/>
    <col min="20" max="20" width="9.140625" style="1" customWidth="1"/>
    <col min="21" max="21" width="4.57421875" style="1" customWidth="1"/>
    <col min="22" max="22" width="9.140625" style="1" customWidth="1"/>
    <col min="23" max="23" width="5.7109375" style="1" customWidth="1"/>
    <col min="24" max="24" width="9.140625" style="1" customWidth="1"/>
    <col min="25" max="25" width="5.7109375" style="1" customWidth="1"/>
    <col min="26" max="26" width="9.140625" style="1" customWidth="1"/>
    <col min="27" max="27" width="4.57421875" style="1" customWidth="1"/>
    <col min="28" max="16384" width="9.140625" style="1" customWidth="1"/>
  </cols>
  <sheetData>
    <row r="1" spans="18:27" ht="12.75" customHeight="1">
      <c r="R1" s="198" t="s">
        <v>32</v>
      </c>
      <c r="S1" s="198"/>
      <c r="T1" s="198"/>
      <c r="U1" s="198"/>
      <c r="V1" s="198"/>
      <c r="W1" s="198"/>
      <c r="X1" s="198"/>
      <c r="Y1" s="198"/>
      <c r="Z1" s="198"/>
      <c r="AA1" s="198"/>
    </row>
    <row r="2" spans="18:27" ht="82.5" customHeight="1">
      <c r="R2" s="198"/>
      <c r="S2" s="198"/>
      <c r="T2" s="198"/>
      <c r="U2" s="198"/>
      <c r="V2" s="198"/>
      <c r="W2" s="198"/>
      <c r="X2" s="198"/>
      <c r="Y2" s="198"/>
      <c r="Z2" s="198"/>
      <c r="AA2" s="198"/>
    </row>
    <row r="3" spans="1:27" ht="15.75">
      <c r="A3" s="200" t="s">
        <v>22</v>
      </c>
      <c r="B3" s="201"/>
      <c r="C3" s="201"/>
      <c r="D3" s="201"/>
      <c r="E3" s="201"/>
      <c r="F3" s="201"/>
      <c r="G3" s="201"/>
      <c r="H3" s="201"/>
      <c r="I3" s="201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</row>
    <row r="4" spans="1:15" ht="15">
      <c r="A4" s="2"/>
      <c r="B4" s="45"/>
      <c r="C4" s="45"/>
      <c r="D4" s="45"/>
      <c r="E4" s="45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1:27" ht="24" customHeight="1">
      <c r="A5" s="226" t="s">
        <v>0</v>
      </c>
      <c r="B5" s="229" t="s">
        <v>1</v>
      </c>
      <c r="C5" s="230"/>
      <c r="D5" s="230"/>
      <c r="E5" s="231"/>
      <c r="F5" s="238" t="s">
        <v>2</v>
      </c>
      <c r="G5" s="239"/>
      <c r="H5" s="239"/>
      <c r="I5" s="240"/>
      <c r="J5" s="188" t="s">
        <v>18</v>
      </c>
      <c r="K5" s="188"/>
      <c r="L5" s="188"/>
      <c r="M5" s="188"/>
      <c r="N5" s="188"/>
      <c r="O5" s="188"/>
      <c r="P5" s="188" t="s">
        <v>19</v>
      </c>
      <c r="Q5" s="188"/>
      <c r="R5" s="188"/>
      <c r="S5" s="188"/>
      <c r="T5" s="188"/>
      <c r="U5" s="188"/>
      <c r="V5" s="188" t="s">
        <v>23</v>
      </c>
      <c r="W5" s="188"/>
      <c r="X5" s="188"/>
      <c r="Y5" s="188"/>
      <c r="Z5" s="188"/>
      <c r="AA5" s="188"/>
    </row>
    <row r="6" spans="1:27" ht="12.75" customHeight="1">
      <c r="A6" s="227"/>
      <c r="B6" s="232"/>
      <c r="C6" s="233"/>
      <c r="D6" s="233"/>
      <c r="E6" s="234"/>
      <c r="F6" s="241"/>
      <c r="G6" s="202"/>
      <c r="H6" s="202"/>
      <c r="I6" s="242"/>
      <c r="J6" s="185" t="s">
        <v>3</v>
      </c>
      <c r="K6" s="189"/>
      <c r="L6" s="185" t="s">
        <v>4</v>
      </c>
      <c r="M6" s="189"/>
      <c r="N6" s="185" t="s">
        <v>5</v>
      </c>
      <c r="O6" s="185"/>
      <c r="P6" s="185" t="s">
        <v>3</v>
      </c>
      <c r="Q6" s="189"/>
      <c r="R6" s="185" t="s">
        <v>4</v>
      </c>
      <c r="S6" s="189"/>
      <c r="T6" s="185" t="s">
        <v>5</v>
      </c>
      <c r="U6" s="185"/>
      <c r="V6" s="185" t="s">
        <v>3</v>
      </c>
      <c r="W6" s="189"/>
      <c r="X6" s="185" t="s">
        <v>4</v>
      </c>
      <c r="Y6" s="189"/>
      <c r="Z6" s="185" t="s">
        <v>5</v>
      </c>
      <c r="AA6" s="185"/>
    </row>
    <row r="7" spans="1:27" ht="12.75" customHeight="1">
      <c r="A7" s="227"/>
      <c r="B7" s="232"/>
      <c r="C7" s="233"/>
      <c r="D7" s="233"/>
      <c r="E7" s="234"/>
      <c r="F7" s="241"/>
      <c r="G7" s="202"/>
      <c r="H7" s="202"/>
      <c r="I7" s="242"/>
      <c r="J7" s="189"/>
      <c r="K7" s="189"/>
      <c r="L7" s="189"/>
      <c r="M7" s="189"/>
      <c r="N7" s="185"/>
      <c r="O7" s="185"/>
      <c r="P7" s="189"/>
      <c r="Q7" s="189"/>
      <c r="R7" s="189"/>
      <c r="S7" s="189"/>
      <c r="T7" s="185"/>
      <c r="U7" s="185"/>
      <c r="V7" s="189"/>
      <c r="W7" s="189"/>
      <c r="X7" s="189"/>
      <c r="Y7" s="189"/>
      <c r="Z7" s="185"/>
      <c r="AA7" s="185"/>
    </row>
    <row r="8" spans="1:27" ht="33" customHeight="1">
      <c r="A8" s="228"/>
      <c r="B8" s="235"/>
      <c r="C8" s="236"/>
      <c r="D8" s="236"/>
      <c r="E8" s="237"/>
      <c r="F8" s="243"/>
      <c r="G8" s="244"/>
      <c r="H8" s="244"/>
      <c r="I8" s="245"/>
      <c r="J8" s="189"/>
      <c r="K8" s="189"/>
      <c r="L8" s="189"/>
      <c r="M8" s="189"/>
      <c r="N8" s="185"/>
      <c r="O8" s="185"/>
      <c r="P8" s="189"/>
      <c r="Q8" s="189"/>
      <c r="R8" s="189"/>
      <c r="S8" s="189"/>
      <c r="T8" s="185"/>
      <c r="U8" s="185"/>
      <c r="V8" s="189"/>
      <c r="W8" s="189"/>
      <c r="X8" s="189"/>
      <c r="Y8" s="189"/>
      <c r="Z8" s="185"/>
      <c r="AA8" s="185"/>
    </row>
    <row r="9" spans="1:27" ht="15" customHeight="1">
      <c r="A9" s="206"/>
      <c r="B9" s="208" t="s">
        <v>28</v>
      </c>
      <c r="C9" s="209"/>
      <c r="D9" s="209"/>
      <c r="E9" s="210"/>
      <c r="F9" s="214"/>
      <c r="G9" s="215"/>
      <c r="H9" s="215"/>
      <c r="I9" s="216"/>
      <c r="J9" s="205"/>
      <c r="K9" s="205"/>
      <c r="L9" s="183">
        <f>L11+L13+L15+L17+L19+L21+L23+L25+L27+L29+L31+L33+L35+L37+L41</f>
        <v>1.8</v>
      </c>
      <c r="M9" s="184"/>
      <c r="N9" s="196">
        <f>N11+N13+N15+N17+N19+N21+N23+N25+N27+N29+N31+N33+N35+N37+N41</f>
        <v>12.366</v>
      </c>
      <c r="O9" s="197"/>
      <c r="P9" s="183"/>
      <c r="Q9" s="184"/>
      <c r="R9" s="183">
        <f>R11+R13+R15+R17+R19+R21+R23+R25+R27+R29+R31+R33+R35+R37+R41</f>
        <v>1.8</v>
      </c>
      <c r="S9" s="184"/>
      <c r="T9" s="183">
        <f>T11+T13+T15+T17+T19+T21+T23+T25+T27+T29+T31+T33+T35+T37+T41</f>
        <v>13.689000000000002</v>
      </c>
      <c r="U9" s="184"/>
      <c r="V9" s="183"/>
      <c r="W9" s="184"/>
      <c r="X9" s="183">
        <f>X11+X13+X15+X17+X19+X21+X23+X25+X27+X29+X31+X33+X35+X37+X41</f>
        <v>1.8</v>
      </c>
      <c r="Y9" s="184"/>
      <c r="Z9" s="183">
        <f>Z11+Z13+Z15+Z17+Z19+Z21+Z23+Z25+Z27+Z29+Z31+Z33+Z35+Z37+Z41</f>
        <v>15.148800000000001</v>
      </c>
      <c r="AA9" s="184"/>
    </row>
    <row r="10" spans="1:27" ht="15" customHeight="1" thickBot="1">
      <c r="A10" s="207"/>
      <c r="B10" s="211"/>
      <c r="C10" s="212"/>
      <c r="D10" s="212"/>
      <c r="E10" s="213"/>
      <c r="F10" s="217"/>
      <c r="G10" s="218"/>
      <c r="H10" s="218"/>
      <c r="I10" s="219"/>
      <c r="J10" s="220"/>
      <c r="K10" s="221"/>
      <c r="L10" s="260">
        <f>L12+L14+L16+L18+L20+L22+L24+L26+L28+L30+L32+L34+L36+L38+L42</f>
        <v>1.8</v>
      </c>
      <c r="M10" s="261"/>
      <c r="N10" s="164">
        <f>N12+N14+N16+N18+N20+N22+N24+N26+N28+N30+N32+N34+N36+N38+N42</f>
        <v>13.607999999999999</v>
      </c>
      <c r="O10" s="262"/>
      <c r="P10" s="260"/>
      <c r="Q10" s="261"/>
      <c r="R10" s="260">
        <f>R12+R14+R16+R18+R20+R22+R24+R26+R28+R30+R32+R34+R36+R38+R42</f>
        <v>1.8</v>
      </c>
      <c r="S10" s="261"/>
      <c r="T10" s="260">
        <f>T12+T14+T16+T18+T20+T22+T24+T26+T28+T30+T32+T34+T36+T38+T42</f>
        <v>15.148800000000001</v>
      </c>
      <c r="U10" s="261"/>
      <c r="V10" s="260"/>
      <c r="W10" s="261"/>
      <c r="X10" s="260">
        <f>X12+X14+X16+X18+X20+X22+X24+X26+X28+X30+X32+X34+X36+X38+X42</f>
        <v>1.8</v>
      </c>
      <c r="Y10" s="261"/>
      <c r="Z10" s="260">
        <f>Z12+Z14+Z16+Z18+Z20+Z22+Z24+Z26+Z28+Z30+Z32+Z34+Z36+Z38+Z42</f>
        <v>16.7652</v>
      </c>
      <c r="AA10" s="261"/>
    </row>
    <row r="11" spans="1:27" s="44" customFormat="1" ht="18.75" customHeight="1">
      <c r="A11" s="203">
        <v>1</v>
      </c>
      <c r="B11" s="133" t="s">
        <v>29</v>
      </c>
      <c r="C11" s="134"/>
      <c r="D11" s="134"/>
      <c r="E11" s="135"/>
      <c r="F11" s="139" t="s">
        <v>6</v>
      </c>
      <c r="G11" s="140"/>
      <c r="H11" s="140"/>
      <c r="I11" s="141"/>
      <c r="J11" s="145">
        <v>6.87</v>
      </c>
      <c r="K11" s="145"/>
      <c r="L11" s="149">
        <v>1.8</v>
      </c>
      <c r="M11" s="149"/>
      <c r="N11" s="180">
        <f>L11*J11</f>
        <v>12.366</v>
      </c>
      <c r="O11" s="180"/>
      <c r="P11" s="145">
        <v>7.605</v>
      </c>
      <c r="Q11" s="145"/>
      <c r="R11" s="149">
        <v>1.8</v>
      </c>
      <c r="S11" s="149"/>
      <c r="T11" s="180">
        <f>R11*P11</f>
        <v>13.689000000000002</v>
      </c>
      <c r="U11" s="180"/>
      <c r="V11" s="145">
        <v>8.416</v>
      </c>
      <c r="W11" s="145"/>
      <c r="X11" s="149">
        <v>1.8</v>
      </c>
      <c r="Y11" s="149"/>
      <c r="Z11" s="180">
        <f>X11*V11</f>
        <v>15.148800000000001</v>
      </c>
      <c r="AA11" s="180"/>
    </row>
    <row r="12" spans="1:27" s="44" customFormat="1" ht="19.5" customHeight="1" thickBot="1">
      <c r="A12" s="204"/>
      <c r="B12" s="136"/>
      <c r="C12" s="137"/>
      <c r="D12" s="137"/>
      <c r="E12" s="138"/>
      <c r="F12" s="142"/>
      <c r="G12" s="143"/>
      <c r="H12" s="143"/>
      <c r="I12" s="144"/>
      <c r="J12" s="126">
        <v>7.56</v>
      </c>
      <c r="K12" s="127"/>
      <c r="L12" s="128">
        <v>1.8</v>
      </c>
      <c r="M12" s="128"/>
      <c r="N12" s="181">
        <f>L12*J12</f>
        <v>13.607999999999999</v>
      </c>
      <c r="O12" s="181"/>
      <c r="P12" s="126">
        <v>8.416</v>
      </c>
      <c r="Q12" s="127"/>
      <c r="R12" s="128">
        <v>1.8</v>
      </c>
      <c r="S12" s="128"/>
      <c r="T12" s="181">
        <f>R12*P12</f>
        <v>15.148800000000001</v>
      </c>
      <c r="U12" s="181"/>
      <c r="V12" s="126">
        <v>9.314</v>
      </c>
      <c r="W12" s="127"/>
      <c r="X12" s="128">
        <v>1.8</v>
      </c>
      <c r="Y12" s="128"/>
      <c r="Z12" s="181">
        <f>X12*V12</f>
        <v>16.7652</v>
      </c>
      <c r="AA12" s="181"/>
    </row>
    <row r="13" spans="1:27" s="44" customFormat="1" ht="15">
      <c r="A13" s="203"/>
      <c r="B13" s="133"/>
      <c r="C13" s="134"/>
      <c r="D13" s="134"/>
      <c r="E13" s="135"/>
      <c r="F13" s="139"/>
      <c r="G13" s="140"/>
      <c r="H13" s="140"/>
      <c r="I13" s="141"/>
      <c r="J13" s="145"/>
      <c r="K13" s="145"/>
      <c r="L13" s="149"/>
      <c r="M13" s="149"/>
      <c r="N13" s="180"/>
      <c r="O13" s="180"/>
      <c r="P13" s="145"/>
      <c r="Q13" s="145"/>
      <c r="R13" s="149"/>
      <c r="S13" s="149"/>
      <c r="T13" s="180"/>
      <c r="U13" s="180"/>
      <c r="V13" s="145"/>
      <c r="W13" s="145"/>
      <c r="X13" s="149"/>
      <c r="Y13" s="149"/>
      <c r="Z13" s="180"/>
      <c r="AA13" s="180"/>
    </row>
    <row r="14" spans="1:27" s="44" customFormat="1" ht="15.75" thickBot="1">
      <c r="A14" s="204"/>
      <c r="B14" s="136"/>
      <c r="C14" s="137"/>
      <c r="D14" s="137"/>
      <c r="E14" s="138"/>
      <c r="F14" s="142"/>
      <c r="G14" s="143"/>
      <c r="H14" s="143"/>
      <c r="I14" s="144"/>
      <c r="J14" s="126"/>
      <c r="K14" s="127"/>
      <c r="L14" s="128"/>
      <c r="M14" s="128"/>
      <c r="N14" s="181"/>
      <c r="O14" s="181"/>
      <c r="P14" s="126"/>
      <c r="Q14" s="127"/>
      <c r="R14" s="128"/>
      <c r="S14" s="128"/>
      <c r="T14" s="181"/>
      <c r="U14" s="181"/>
      <c r="V14" s="126"/>
      <c r="W14" s="127"/>
      <c r="X14" s="128"/>
      <c r="Y14" s="128"/>
      <c r="Z14" s="181"/>
      <c r="AA14" s="181"/>
    </row>
    <row r="15" spans="1:27" s="44" customFormat="1" ht="15">
      <c r="A15" s="203"/>
      <c r="B15" s="133"/>
      <c r="C15" s="134"/>
      <c r="D15" s="134"/>
      <c r="E15" s="135"/>
      <c r="F15" s="139"/>
      <c r="G15" s="140"/>
      <c r="H15" s="140"/>
      <c r="I15" s="141"/>
      <c r="J15" s="145"/>
      <c r="K15" s="145"/>
      <c r="L15" s="149"/>
      <c r="M15" s="149"/>
      <c r="N15" s="180"/>
      <c r="O15" s="180"/>
      <c r="P15" s="145"/>
      <c r="Q15" s="145"/>
      <c r="R15" s="149"/>
      <c r="S15" s="149"/>
      <c r="T15" s="180"/>
      <c r="U15" s="180"/>
      <c r="V15" s="145"/>
      <c r="W15" s="145"/>
      <c r="X15" s="149"/>
      <c r="Y15" s="149"/>
      <c r="Z15" s="180"/>
      <c r="AA15" s="180"/>
    </row>
    <row r="16" spans="1:27" s="44" customFormat="1" ht="15.75" thickBot="1">
      <c r="A16" s="204"/>
      <c r="B16" s="136"/>
      <c r="C16" s="137"/>
      <c r="D16" s="137"/>
      <c r="E16" s="138"/>
      <c r="F16" s="142"/>
      <c r="G16" s="143"/>
      <c r="H16" s="143"/>
      <c r="I16" s="144"/>
      <c r="J16" s="126"/>
      <c r="K16" s="127"/>
      <c r="L16" s="128"/>
      <c r="M16" s="128"/>
      <c r="N16" s="181"/>
      <c r="O16" s="181"/>
      <c r="P16" s="126"/>
      <c r="Q16" s="127"/>
      <c r="R16" s="128"/>
      <c r="S16" s="128"/>
      <c r="T16" s="181"/>
      <c r="U16" s="181"/>
      <c r="V16" s="126"/>
      <c r="W16" s="127"/>
      <c r="X16" s="128"/>
      <c r="Y16" s="128"/>
      <c r="Z16" s="181"/>
      <c r="AA16" s="181"/>
    </row>
    <row r="17" spans="1:27" s="44" customFormat="1" ht="18" customHeight="1">
      <c r="A17" s="203"/>
      <c r="B17" s="133"/>
      <c r="C17" s="134"/>
      <c r="D17" s="134"/>
      <c r="E17" s="135"/>
      <c r="F17" s="139"/>
      <c r="G17" s="140"/>
      <c r="H17" s="140"/>
      <c r="I17" s="141"/>
      <c r="J17" s="145"/>
      <c r="K17" s="145"/>
      <c r="L17" s="149"/>
      <c r="M17" s="149"/>
      <c r="N17" s="180"/>
      <c r="O17" s="180"/>
      <c r="P17" s="145"/>
      <c r="Q17" s="145"/>
      <c r="R17" s="149"/>
      <c r="S17" s="149"/>
      <c r="T17" s="180"/>
      <c r="U17" s="180"/>
      <c r="V17" s="145"/>
      <c r="W17" s="145"/>
      <c r="X17" s="149"/>
      <c r="Y17" s="149"/>
      <c r="Z17" s="180"/>
      <c r="AA17" s="180"/>
    </row>
    <row r="18" spans="1:27" s="44" customFormat="1" ht="18" customHeight="1" thickBot="1">
      <c r="A18" s="204"/>
      <c r="B18" s="136"/>
      <c r="C18" s="137"/>
      <c r="D18" s="137"/>
      <c r="E18" s="138"/>
      <c r="F18" s="142"/>
      <c r="G18" s="143"/>
      <c r="H18" s="143"/>
      <c r="I18" s="144"/>
      <c r="J18" s="126"/>
      <c r="K18" s="127"/>
      <c r="L18" s="128"/>
      <c r="M18" s="128"/>
      <c r="N18" s="181"/>
      <c r="O18" s="181"/>
      <c r="P18" s="126"/>
      <c r="Q18" s="127"/>
      <c r="R18" s="128"/>
      <c r="S18" s="128"/>
      <c r="T18" s="181"/>
      <c r="U18" s="181"/>
      <c r="V18" s="126"/>
      <c r="W18" s="127"/>
      <c r="X18" s="128"/>
      <c r="Y18" s="128"/>
      <c r="Z18" s="181"/>
      <c r="AA18" s="181"/>
    </row>
    <row r="19" spans="1:27" s="44" customFormat="1" ht="18" customHeight="1" hidden="1" thickBot="1">
      <c r="A19" s="203"/>
      <c r="B19" s="133"/>
      <c r="C19" s="134"/>
      <c r="D19" s="134"/>
      <c r="E19" s="135"/>
      <c r="F19" s="139"/>
      <c r="G19" s="140"/>
      <c r="H19" s="140"/>
      <c r="I19" s="141"/>
      <c r="J19" s="145"/>
      <c r="K19" s="145"/>
      <c r="L19" s="149"/>
      <c r="M19" s="149"/>
      <c r="N19" s="180"/>
      <c r="O19" s="180"/>
      <c r="P19" s="145"/>
      <c r="Q19" s="145"/>
      <c r="R19" s="149"/>
      <c r="S19" s="149"/>
      <c r="T19" s="180"/>
      <c r="U19" s="180"/>
      <c r="V19" s="145"/>
      <c r="W19" s="145"/>
      <c r="X19" s="149"/>
      <c r="Y19" s="149"/>
      <c r="Z19" s="180"/>
      <c r="AA19" s="180"/>
    </row>
    <row r="20" spans="1:27" s="44" customFormat="1" ht="15.75" customHeight="1" hidden="1" thickBot="1">
      <c r="A20" s="204"/>
      <c r="B20" s="136"/>
      <c r="C20" s="137"/>
      <c r="D20" s="137"/>
      <c r="E20" s="138"/>
      <c r="F20" s="142"/>
      <c r="G20" s="143"/>
      <c r="H20" s="143"/>
      <c r="I20" s="144"/>
      <c r="J20" s="126"/>
      <c r="K20" s="127"/>
      <c r="L20" s="128"/>
      <c r="M20" s="128"/>
      <c r="N20" s="181"/>
      <c r="O20" s="181"/>
      <c r="P20" s="126"/>
      <c r="Q20" s="127"/>
      <c r="R20" s="128"/>
      <c r="S20" s="128"/>
      <c r="T20" s="181"/>
      <c r="U20" s="181"/>
      <c r="V20" s="126"/>
      <c r="W20" s="127"/>
      <c r="X20" s="128"/>
      <c r="Y20" s="128"/>
      <c r="Z20" s="181"/>
      <c r="AA20" s="181"/>
    </row>
    <row r="21" spans="1:27" s="44" customFormat="1" ht="18" customHeight="1" hidden="1" thickBot="1">
      <c r="A21" s="203"/>
      <c r="B21" s="133"/>
      <c r="C21" s="134"/>
      <c r="D21" s="134"/>
      <c r="E21" s="135"/>
      <c r="F21" s="139"/>
      <c r="G21" s="140"/>
      <c r="H21" s="140"/>
      <c r="I21" s="141"/>
      <c r="J21" s="145"/>
      <c r="K21" s="145"/>
      <c r="L21" s="149"/>
      <c r="M21" s="149"/>
      <c r="N21" s="180"/>
      <c r="O21" s="180"/>
      <c r="P21" s="145"/>
      <c r="Q21" s="145"/>
      <c r="R21" s="149"/>
      <c r="S21" s="149"/>
      <c r="T21" s="180"/>
      <c r="U21" s="180"/>
      <c r="V21" s="145"/>
      <c r="W21" s="145"/>
      <c r="X21" s="149"/>
      <c r="Y21" s="149"/>
      <c r="Z21" s="180"/>
      <c r="AA21" s="180"/>
    </row>
    <row r="22" spans="1:27" s="44" customFormat="1" ht="18" customHeight="1" hidden="1" thickBot="1">
      <c r="A22" s="204"/>
      <c r="B22" s="136"/>
      <c r="C22" s="137"/>
      <c r="D22" s="137"/>
      <c r="E22" s="138"/>
      <c r="F22" s="142"/>
      <c r="G22" s="143"/>
      <c r="H22" s="143"/>
      <c r="I22" s="144"/>
      <c r="J22" s="126"/>
      <c r="K22" s="127"/>
      <c r="L22" s="128"/>
      <c r="M22" s="128"/>
      <c r="N22" s="181"/>
      <c r="O22" s="181"/>
      <c r="P22" s="126"/>
      <c r="Q22" s="127"/>
      <c r="R22" s="128"/>
      <c r="S22" s="128"/>
      <c r="T22" s="181"/>
      <c r="U22" s="181"/>
      <c r="V22" s="126"/>
      <c r="W22" s="127"/>
      <c r="X22" s="128"/>
      <c r="Y22" s="128"/>
      <c r="Z22" s="181"/>
      <c r="AA22" s="181"/>
    </row>
    <row r="23" spans="1:27" s="44" customFormat="1" ht="20.25" customHeight="1" hidden="1" thickBot="1">
      <c r="A23" s="203"/>
      <c r="B23" s="133"/>
      <c r="C23" s="134"/>
      <c r="D23" s="134"/>
      <c r="E23" s="135"/>
      <c r="F23" s="152"/>
      <c r="G23" s="153"/>
      <c r="H23" s="153"/>
      <c r="I23" s="154"/>
      <c r="J23" s="145"/>
      <c r="K23" s="145"/>
      <c r="L23" s="151"/>
      <c r="M23" s="151"/>
      <c r="N23" s="180"/>
      <c r="O23" s="180"/>
      <c r="P23" s="145"/>
      <c r="Q23" s="145"/>
      <c r="R23" s="151"/>
      <c r="S23" s="151"/>
      <c r="T23" s="180"/>
      <c r="U23" s="180"/>
      <c r="V23" s="145"/>
      <c r="W23" s="145"/>
      <c r="X23" s="151"/>
      <c r="Y23" s="151"/>
      <c r="Z23" s="180"/>
      <c r="AA23" s="180"/>
    </row>
    <row r="24" spans="1:27" s="44" customFormat="1" ht="18" customHeight="1" hidden="1" thickBot="1">
      <c r="A24" s="204"/>
      <c r="B24" s="136"/>
      <c r="C24" s="137"/>
      <c r="D24" s="137"/>
      <c r="E24" s="138"/>
      <c r="F24" s="155"/>
      <c r="G24" s="156"/>
      <c r="H24" s="156"/>
      <c r="I24" s="157"/>
      <c r="J24" s="126"/>
      <c r="K24" s="127"/>
      <c r="L24" s="150"/>
      <c r="M24" s="150"/>
      <c r="N24" s="181"/>
      <c r="O24" s="181"/>
      <c r="P24" s="126"/>
      <c r="Q24" s="127"/>
      <c r="R24" s="150"/>
      <c r="S24" s="150"/>
      <c r="T24" s="181"/>
      <c r="U24" s="181"/>
      <c r="V24" s="126"/>
      <c r="W24" s="127"/>
      <c r="X24" s="150"/>
      <c r="Y24" s="150"/>
      <c r="Z24" s="181"/>
      <c r="AA24" s="181"/>
    </row>
    <row r="25" spans="1:27" s="44" customFormat="1" ht="21" customHeight="1" hidden="1" thickBot="1">
      <c r="A25" s="131"/>
      <c r="B25" s="133"/>
      <c r="C25" s="134"/>
      <c r="D25" s="134"/>
      <c r="E25" s="135"/>
      <c r="F25" s="139"/>
      <c r="G25" s="140"/>
      <c r="H25" s="140"/>
      <c r="I25" s="141"/>
      <c r="J25" s="145"/>
      <c r="K25" s="145"/>
      <c r="L25" s="149"/>
      <c r="M25" s="149"/>
      <c r="N25" s="148"/>
      <c r="O25" s="148"/>
      <c r="P25" s="145"/>
      <c r="Q25" s="145"/>
      <c r="R25" s="149"/>
      <c r="S25" s="149"/>
      <c r="T25" s="148"/>
      <c r="U25" s="148"/>
      <c r="V25" s="145"/>
      <c r="W25" s="145"/>
      <c r="X25" s="149"/>
      <c r="Y25" s="149"/>
      <c r="Z25" s="148"/>
      <c r="AA25" s="148"/>
    </row>
    <row r="26" spans="1:27" s="44" customFormat="1" ht="18" customHeight="1" hidden="1" thickBot="1">
      <c r="A26" s="132"/>
      <c r="B26" s="136"/>
      <c r="C26" s="137"/>
      <c r="D26" s="137"/>
      <c r="E26" s="138"/>
      <c r="F26" s="142"/>
      <c r="G26" s="143"/>
      <c r="H26" s="143"/>
      <c r="I26" s="144"/>
      <c r="J26" s="126"/>
      <c r="K26" s="127"/>
      <c r="L26" s="128"/>
      <c r="M26" s="128"/>
      <c r="N26" s="125"/>
      <c r="O26" s="125"/>
      <c r="P26" s="126"/>
      <c r="Q26" s="127"/>
      <c r="R26" s="128"/>
      <c r="S26" s="128"/>
      <c r="T26" s="125"/>
      <c r="U26" s="125"/>
      <c r="V26" s="126"/>
      <c r="W26" s="127"/>
      <c r="X26" s="128"/>
      <c r="Y26" s="128"/>
      <c r="Z26" s="125"/>
      <c r="AA26" s="125"/>
    </row>
    <row r="27" spans="1:27" s="44" customFormat="1" ht="18" customHeight="1" hidden="1" thickBot="1">
      <c r="A27" s="131"/>
      <c r="B27" s="133"/>
      <c r="C27" s="134"/>
      <c r="D27" s="134"/>
      <c r="E27" s="135"/>
      <c r="F27" s="139"/>
      <c r="G27" s="140"/>
      <c r="H27" s="140"/>
      <c r="I27" s="141"/>
      <c r="J27" s="145"/>
      <c r="K27" s="145"/>
      <c r="L27" s="149"/>
      <c r="M27" s="149"/>
      <c r="N27" s="148"/>
      <c r="O27" s="148"/>
      <c r="P27" s="145"/>
      <c r="Q27" s="145"/>
      <c r="R27" s="149"/>
      <c r="S27" s="149"/>
      <c r="T27" s="148"/>
      <c r="U27" s="148"/>
      <c r="V27" s="145"/>
      <c r="W27" s="145"/>
      <c r="X27" s="149"/>
      <c r="Y27" s="149"/>
      <c r="Z27" s="148"/>
      <c r="AA27" s="148"/>
    </row>
    <row r="28" spans="1:27" s="44" customFormat="1" ht="15" customHeight="1" hidden="1" thickBot="1">
      <c r="A28" s="132"/>
      <c r="B28" s="136"/>
      <c r="C28" s="137"/>
      <c r="D28" s="137"/>
      <c r="E28" s="138"/>
      <c r="F28" s="142"/>
      <c r="G28" s="143"/>
      <c r="H28" s="143"/>
      <c r="I28" s="144"/>
      <c r="J28" s="126"/>
      <c r="K28" s="127"/>
      <c r="L28" s="128"/>
      <c r="M28" s="128"/>
      <c r="N28" s="125"/>
      <c r="O28" s="125"/>
      <c r="P28" s="126"/>
      <c r="Q28" s="127"/>
      <c r="R28" s="128"/>
      <c r="S28" s="128"/>
      <c r="T28" s="125"/>
      <c r="U28" s="125"/>
      <c r="V28" s="126"/>
      <c r="W28" s="127"/>
      <c r="X28" s="128"/>
      <c r="Y28" s="128"/>
      <c r="Z28" s="125"/>
      <c r="AA28" s="125"/>
    </row>
    <row r="29" spans="1:27" s="44" customFormat="1" ht="15" customHeight="1" hidden="1" thickBot="1">
      <c r="A29" s="131"/>
      <c r="B29" s="133"/>
      <c r="C29" s="134"/>
      <c r="D29" s="134"/>
      <c r="E29" s="135"/>
      <c r="F29" s="139"/>
      <c r="G29" s="140"/>
      <c r="H29" s="140"/>
      <c r="I29" s="141"/>
      <c r="J29" s="145"/>
      <c r="K29" s="145"/>
      <c r="L29" s="149"/>
      <c r="M29" s="149"/>
      <c r="N29" s="148"/>
      <c r="O29" s="148"/>
      <c r="P29" s="145"/>
      <c r="Q29" s="145"/>
      <c r="R29" s="149"/>
      <c r="S29" s="149"/>
      <c r="T29" s="148"/>
      <c r="U29" s="148"/>
      <c r="V29" s="145"/>
      <c r="W29" s="145"/>
      <c r="X29" s="149"/>
      <c r="Y29" s="149"/>
      <c r="Z29" s="148"/>
      <c r="AA29" s="148"/>
    </row>
    <row r="30" spans="1:27" s="44" customFormat="1" ht="18.75" customHeight="1" hidden="1" thickBot="1">
      <c r="A30" s="132"/>
      <c r="B30" s="136"/>
      <c r="C30" s="137"/>
      <c r="D30" s="137"/>
      <c r="E30" s="138"/>
      <c r="F30" s="142"/>
      <c r="G30" s="143"/>
      <c r="H30" s="143"/>
      <c r="I30" s="144"/>
      <c r="J30" s="126"/>
      <c r="K30" s="127"/>
      <c r="L30" s="128"/>
      <c r="M30" s="128"/>
      <c r="N30" s="125"/>
      <c r="O30" s="125"/>
      <c r="P30" s="126"/>
      <c r="Q30" s="127"/>
      <c r="R30" s="128"/>
      <c r="S30" s="128"/>
      <c r="T30" s="125"/>
      <c r="U30" s="125"/>
      <c r="V30" s="126"/>
      <c r="W30" s="127"/>
      <c r="X30" s="128"/>
      <c r="Y30" s="128"/>
      <c r="Z30" s="125"/>
      <c r="AA30" s="125"/>
    </row>
    <row r="31" spans="1:27" s="44" customFormat="1" ht="17.25" customHeight="1" hidden="1" thickBot="1">
      <c r="A31" s="131"/>
      <c r="B31" s="133"/>
      <c r="C31" s="134"/>
      <c r="D31" s="134"/>
      <c r="E31" s="135"/>
      <c r="F31" s="139"/>
      <c r="G31" s="140"/>
      <c r="H31" s="140"/>
      <c r="I31" s="141"/>
      <c r="J31" s="145"/>
      <c r="K31" s="145"/>
      <c r="L31" s="151"/>
      <c r="M31" s="151"/>
      <c r="N31" s="148"/>
      <c r="O31" s="148"/>
      <c r="P31" s="145"/>
      <c r="Q31" s="145"/>
      <c r="R31" s="151"/>
      <c r="S31" s="151"/>
      <c r="T31" s="148"/>
      <c r="U31" s="148"/>
      <c r="V31" s="145"/>
      <c r="W31" s="145"/>
      <c r="X31" s="151"/>
      <c r="Y31" s="151"/>
      <c r="Z31" s="148"/>
      <c r="AA31" s="148"/>
    </row>
    <row r="32" spans="1:27" s="44" customFormat="1" ht="21.75" customHeight="1" hidden="1" thickBot="1">
      <c r="A32" s="132"/>
      <c r="B32" s="136"/>
      <c r="C32" s="137"/>
      <c r="D32" s="137"/>
      <c r="E32" s="138"/>
      <c r="F32" s="142"/>
      <c r="G32" s="143"/>
      <c r="H32" s="143"/>
      <c r="I32" s="144"/>
      <c r="J32" s="126"/>
      <c r="K32" s="127"/>
      <c r="L32" s="150"/>
      <c r="M32" s="150"/>
      <c r="N32" s="125"/>
      <c r="O32" s="125"/>
      <c r="P32" s="126"/>
      <c r="Q32" s="127"/>
      <c r="R32" s="150"/>
      <c r="S32" s="150"/>
      <c r="T32" s="125"/>
      <c r="U32" s="125"/>
      <c r="V32" s="126"/>
      <c r="W32" s="127"/>
      <c r="X32" s="150"/>
      <c r="Y32" s="150"/>
      <c r="Z32" s="125"/>
      <c r="AA32" s="125"/>
    </row>
    <row r="33" spans="1:27" s="44" customFormat="1" ht="18.75" customHeight="1" hidden="1" thickBot="1">
      <c r="A33" s="131"/>
      <c r="B33" s="133"/>
      <c r="C33" s="134"/>
      <c r="D33" s="134"/>
      <c r="E33" s="135"/>
      <c r="F33" s="139"/>
      <c r="G33" s="140"/>
      <c r="H33" s="140"/>
      <c r="I33" s="141"/>
      <c r="J33" s="145"/>
      <c r="K33" s="145"/>
      <c r="L33" s="149"/>
      <c r="M33" s="149"/>
      <c r="N33" s="148"/>
      <c r="O33" s="148"/>
      <c r="P33" s="145"/>
      <c r="Q33" s="145"/>
      <c r="R33" s="149"/>
      <c r="S33" s="149"/>
      <c r="T33" s="148"/>
      <c r="U33" s="148"/>
      <c r="V33" s="145"/>
      <c r="W33" s="145"/>
      <c r="X33" s="149"/>
      <c r="Y33" s="149"/>
      <c r="Z33" s="148"/>
      <c r="AA33" s="148"/>
    </row>
    <row r="34" spans="1:27" s="44" customFormat="1" ht="21" customHeight="1" hidden="1" thickBot="1">
      <c r="A34" s="132"/>
      <c r="B34" s="136"/>
      <c r="C34" s="137"/>
      <c r="D34" s="137"/>
      <c r="E34" s="138"/>
      <c r="F34" s="142"/>
      <c r="G34" s="143"/>
      <c r="H34" s="143"/>
      <c r="I34" s="144"/>
      <c r="J34" s="126"/>
      <c r="K34" s="127"/>
      <c r="L34" s="128"/>
      <c r="M34" s="128"/>
      <c r="N34" s="125"/>
      <c r="O34" s="125"/>
      <c r="P34" s="126"/>
      <c r="Q34" s="127"/>
      <c r="R34" s="128"/>
      <c r="S34" s="128"/>
      <c r="T34" s="125"/>
      <c r="U34" s="125"/>
      <c r="V34" s="126"/>
      <c r="W34" s="127"/>
      <c r="X34" s="128"/>
      <c r="Y34" s="128"/>
      <c r="Z34" s="125"/>
      <c r="AA34" s="125"/>
    </row>
    <row r="35" spans="1:27" s="44" customFormat="1" ht="18.75" customHeight="1" hidden="1" thickBot="1">
      <c r="A35" s="131"/>
      <c r="B35" s="133"/>
      <c r="C35" s="134"/>
      <c r="D35" s="134"/>
      <c r="E35" s="135"/>
      <c r="F35" s="139"/>
      <c r="G35" s="140"/>
      <c r="H35" s="140"/>
      <c r="I35" s="141"/>
      <c r="J35" s="145"/>
      <c r="K35" s="145"/>
      <c r="L35" s="151"/>
      <c r="M35" s="151"/>
      <c r="N35" s="148"/>
      <c r="O35" s="148"/>
      <c r="P35" s="145"/>
      <c r="Q35" s="145"/>
      <c r="R35" s="151"/>
      <c r="S35" s="151"/>
      <c r="T35" s="148"/>
      <c r="U35" s="148"/>
      <c r="V35" s="145"/>
      <c r="W35" s="145"/>
      <c r="X35" s="151"/>
      <c r="Y35" s="151"/>
      <c r="Z35" s="148"/>
      <c r="AA35" s="148"/>
    </row>
    <row r="36" spans="1:27" s="44" customFormat="1" ht="18.75" customHeight="1" hidden="1" thickBot="1">
      <c r="A36" s="132"/>
      <c r="B36" s="136"/>
      <c r="C36" s="137"/>
      <c r="D36" s="137"/>
      <c r="E36" s="138"/>
      <c r="F36" s="142"/>
      <c r="G36" s="143"/>
      <c r="H36" s="143"/>
      <c r="I36" s="144"/>
      <c r="J36" s="126"/>
      <c r="K36" s="127"/>
      <c r="L36" s="150"/>
      <c r="M36" s="150"/>
      <c r="N36" s="125"/>
      <c r="O36" s="125"/>
      <c r="P36" s="126"/>
      <c r="Q36" s="127"/>
      <c r="R36" s="150"/>
      <c r="S36" s="150"/>
      <c r="T36" s="125"/>
      <c r="U36" s="125"/>
      <c r="V36" s="126"/>
      <c r="W36" s="127"/>
      <c r="X36" s="150"/>
      <c r="Y36" s="150"/>
      <c r="Z36" s="125"/>
      <c r="AA36" s="125"/>
    </row>
    <row r="37" spans="1:27" s="44" customFormat="1" ht="15.75" customHeight="1" hidden="1" thickBot="1">
      <c r="A37" s="131"/>
      <c r="B37" s="133"/>
      <c r="C37" s="134"/>
      <c r="D37" s="134"/>
      <c r="E37" s="135"/>
      <c r="F37" s="152"/>
      <c r="G37" s="153"/>
      <c r="H37" s="153"/>
      <c r="I37" s="154"/>
      <c r="J37" s="145"/>
      <c r="K37" s="145"/>
      <c r="L37" s="151"/>
      <c r="M37" s="151"/>
      <c r="N37" s="148"/>
      <c r="O37" s="148"/>
      <c r="P37" s="145"/>
      <c r="Q37" s="145"/>
      <c r="R37" s="151"/>
      <c r="S37" s="151"/>
      <c r="T37" s="148"/>
      <c r="U37" s="148"/>
      <c r="V37" s="145"/>
      <c r="W37" s="145"/>
      <c r="X37" s="151"/>
      <c r="Y37" s="151"/>
      <c r="Z37" s="148"/>
      <c r="AA37" s="148"/>
    </row>
    <row r="38" spans="1:27" s="44" customFormat="1" ht="18.75" customHeight="1" hidden="1" thickBot="1">
      <c r="A38" s="132"/>
      <c r="B38" s="136"/>
      <c r="C38" s="137"/>
      <c r="D38" s="137"/>
      <c r="E38" s="138"/>
      <c r="F38" s="155"/>
      <c r="G38" s="156"/>
      <c r="H38" s="156"/>
      <c r="I38" s="157"/>
      <c r="J38" s="126"/>
      <c r="K38" s="127"/>
      <c r="L38" s="150"/>
      <c r="M38" s="150"/>
      <c r="N38" s="125"/>
      <c r="O38" s="125"/>
      <c r="P38" s="126"/>
      <c r="Q38" s="127"/>
      <c r="R38" s="150"/>
      <c r="S38" s="150"/>
      <c r="T38" s="125"/>
      <c r="U38" s="125"/>
      <c r="V38" s="126"/>
      <c r="W38" s="127"/>
      <c r="X38" s="150"/>
      <c r="Y38" s="150"/>
      <c r="Z38" s="125"/>
      <c r="AA38" s="125"/>
    </row>
    <row r="39" spans="1:27" s="44" customFormat="1" ht="16.5" customHeight="1" hidden="1" thickBot="1">
      <c r="A39" s="131"/>
      <c r="B39" s="190"/>
      <c r="C39" s="191"/>
      <c r="D39" s="191"/>
      <c r="E39" s="192"/>
      <c r="F39" s="152"/>
      <c r="G39" s="153"/>
      <c r="H39" s="153"/>
      <c r="I39" s="154"/>
      <c r="J39" s="145"/>
      <c r="K39" s="145"/>
      <c r="L39" s="151"/>
      <c r="M39" s="151"/>
      <c r="N39" s="148"/>
      <c r="O39" s="148"/>
      <c r="P39" s="145"/>
      <c r="Q39" s="145"/>
      <c r="R39" s="151"/>
      <c r="S39" s="151"/>
      <c r="T39" s="148"/>
      <c r="U39" s="148"/>
      <c r="V39" s="145"/>
      <c r="W39" s="145"/>
      <c r="X39" s="151"/>
      <c r="Y39" s="151"/>
      <c r="Z39" s="148"/>
      <c r="AA39" s="148"/>
    </row>
    <row r="40" spans="1:27" s="44" customFormat="1" ht="16.5" customHeight="1" hidden="1" thickBot="1">
      <c r="A40" s="132"/>
      <c r="B40" s="193"/>
      <c r="C40" s="194"/>
      <c r="D40" s="194"/>
      <c r="E40" s="195"/>
      <c r="F40" s="155"/>
      <c r="G40" s="156"/>
      <c r="H40" s="156"/>
      <c r="I40" s="157"/>
      <c r="J40" s="126"/>
      <c r="K40" s="127"/>
      <c r="L40" s="150"/>
      <c r="M40" s="150"/>
      <c r="N40" s="125"/>
      <c r="O40" s="125"/>
      <c r="P40" s="126"/>
      <c r="Q40" s="127"/>
      <c r="R40" s="150"/>
      <c r="S40" s="150"/>
      <c r="T40" s="125"/>
      <c r="U40" s="125"/>
      <c r="V40" s="126"/>
      <c r="W40" s="127"/>
      <c r="X40" s="150"/>
      <c r="Y40" s="150"/>
      <c r="Z40" s="125"/>
      <c r="AA40" s="125"/>
    </row>
    <row r="41" spans="1:27" s="44" customFormat="1" ht="18" customHeight="1" hidden="1" thickBot="1">
      <c r="A41" s="131"/>
      <c r="B41" s="133"/>
      <c r="C41" s="134"/>
      <c r="D41" s="134"/>
      <c r="E41" s="135"/>
      <c r="F41" s="152"/>
      <c r="G41" s="153"/>
      <c r="H41" s="153"/>
      <c r="I41" s="154"/>
      <c r="J41" s="145"/>
      <c r="K41" s="145"/>
      <c r="L41" s="151"/>
      <c r="M41" s="151"/>
      <c r="N41" s="148"/>
      <c r="O41" s="148"/>
      <c r="P41" s="145"/>
      <c r="Q41" s="145"/>
      <c r="R41" s="151"/>
      <c r="S41" s="151"/>
      <c r="T41" s="148"/>
      <c r="U41" s="148"/>
      <c r="V41" s="145"/>
      <c r="W41" s="145"/>
      <c r="X41" s="151"/>
      <c r="Y41" s="151"/>
      <c r="Z41" s="148"/>
      <c r="AA41" s="148"/>
    </row>
    <row r="42" spans="1:27" s="44" customFormat="1" ht="18.75" customHeight="1" hidden="1" thickBot="1">
      <c r="A42" s="132"/>
      <c r="B42" s="136"/>
      <c r="C42" s="137"/>
      <c r="D42" s="137"/>
      <c r="E42" s="138"/>
      <c r="F42" s="155"/>
      <c r="G42" s="156"/>
      <c r="H42" s="156"/>
      <c r="I42" s="157"/>
      <c r="J42" s="126"/>
      <c r="K42" s="127"/>
      <c r="L42" s="150"/>
      <c r="M42" s="150"/>
      <c r="N42" s="125"/>
      <c r="O42" s="125"/>
      <c r="P42" s="126"/>
      <c r="Q42" s="127"/>
      <c r="R42" s="150"/>
      <c r="S42" s="150"/>
      <c r="T42" s="125"/>
      <c r="U42" s="125"/>
      <c r="V42" s="126"/>
      <c r="W42" s="127"/>
      <c r="X42" s="150"/>
      <c r="Y42" s="150"/>
      <c r="Z42" s="125"/>
      <c r="AA42" s="125"/>
    </row>
    <row r="43" spans="1:27" s="44" customFormat="1" ht="17.25" customHeight="1" hidden="1" thickBot="1">
      <c r="A43" s="131"/>
      <c r="B43" s="190"/>
      <c r="C43" s="191"/>
      <c r="D43" s="191"/>
      <c r="E43" s="192"/>
      <c r="F43" s="139"/>
      <c r="G43" s="140"/>
      <c r="H43" s="140"/>
      <c r="I43" s="141"/>
      <c r="J43" s="145"/>
      <c r="K43" s="145"/>
      <c r="L43" s="149"/>
      <c r="M43" s="149"/>
      <c r="N43" s="148"/>
      <c r="O43" s="148"/>
      <c r="P43" s="145"/>
      <c r="Q43" s="145"/>
      <c r="R43" s="149"/>
      <c r="S43" s="149"/>
      <c r="T43" s="148"/>
      <c r="U43" s="148"/>
      <c r="V43" s="145"/>
      <c r="W43" s="145"/>
      <c r="X43" s="149"/>
      <c r="Y43" s="149"/>
      <c r="Z43" s="148"/>
      <c r="AA43" s="148"/>
    </row>
    <row r="44" spans="1:27" s="44" customFormat="1" ht="17.25" customHeight="1" hidden="1" thickBot="1">
      <c r="A44" s="132"/>
      <c r="B44" s="193"/>
      <c r="C44" s="194"/>
      <c r="D44" s="194"/>
      <c r="E44" s="195"/>
      <c r="F44" s="142"/>
      <c r="G44" s="143"/>
      <c r="H44" s="143"/>
      <c r="I44" s="144"/>
      <c r="J44" s="126"/>
      <c r="K44" s="127"/>
      <c r="L44" s="128"/>
      <c r="M44" s="128"/>
      <c r="N44" s="125"/>
      <c r="O44" s="125"/>
      <c r="P44" s="126"/>
      <c r="Q44" s="127"/>
      <c r="R44" s="128"/>
      <c r="S44" s="128"/>
      <c r="T44" s="125"/>
      <c r="U44" s="125"/>
      <c r="V44" s="126"/>
      <c r="W44" s="127"/>
      <c r="X44" s="128"/>
      <c r="Y44" s="128"/>
      <c r="Z44" s="125"/>
      <c r="AA44" s="125"/>
    </row>
    <row r="45" spans="1:27" s="44" customFormat="1" ht="17.25" customHeight="1" hidden="1" thickBot="1">
      <c r="A45" s="131"/>
      <c r="B45" s="190"/>
      <c r="C45" s="191"/>
      <c r="D45" s="191"/>
      <c r="E45" s="192"/>
      <c r="F45" s="139"/>
      <c r="G45" s="140"/>
      <c r="H45" s="140"/>
      <c r="I45" s="141"/>
      <c r="J45" s="145"/>
      <c r="K45" s="145"/>
      <c r="L45" s="167"/>
      <c r="M45" s="179"/>
      <c r="N45" s="169"/>
      <c r="O45" s="170"/>
      <c r="P45" s="145"/>
      <c r="Q45" s="145"/>
      <c r="R45" s="167"/>
      <c r="S45" s="179"/>
      <c r="T45" s="169"/>
      <c r="U45" s="170"/>
      <c r="V45" s="145"/>
      <c r="W45" s="145"/>
      <c r="X45" s="167"/>
      <c r="Y45" s="179"/>
      <c r="Z45" s="169"/>
      <c r="AA45" s="170"/>
    </row>
    <row r="46" spans="1:27" s="44" customFormat="1" ht="23.25" customHeight="1" hidden="1" thickBot="1">
      <c r="A46" s="132"/>
      <c r="B46" s="193"/>
      <c r="C46" s="194"/>
      <c r="D46" s="194"/>
      <c r="E46" s="195"/>
      <c r="F46" s="142"/>
      <c r="G46" s="143"/>
      <c r="H46" s="143"/>
      <c r="I46" s="144"/>
      <c r="J46" s="126"/>
      <c r="K46" s="127"/>
      <c r="L46" s="175"/>
      <c r="M46" s="176"/>
      <c r="N46" s="177"/>
      <c r="O46" s="178"/>
      <c r="P46" s="126"/>
      <c r="Q46" s="127"/>
      <c r="R46" s="175"/>
      <c r="S46" s="176"/>
      <c r="T46" s="177"/>
      <c r="U46" s="178"/>
      <c r="V46" s="126"/>
      <c r="W46" s="127"/>
      <c r="X46" s="175"/>
      <c r="Y46" s="176"/>
      <c r="Z46" s="177"/>
      <c r="AA46" s="178"/>
    </row>
    <row r="47" spans="1:27" s="44" customFormat="1" ht="24" customHeight="1" hidden="1" thickBot="1">
      <c r="A47" s="222"/>
      <c r="B47" s="248"/>
      <c r="C47" s="249"/>
      <c r="D47" s="249"/>
      <c r="E47" s="250"/>
      <c r="F47" s="254"/>
      <c r="G47" s="255"/>
      <c r="H47" s="255"/>
      <c r="I47" s="256"/>
      <c r="J47" s="158"/>
      <c r="K47" s="158"/>
      <c r="L47" s="174"/>
      <c r="M47" s="174"/>
      <c r="N47" s="174"/>
      <c r="O47" s="174"/>
      <c r="P47" s="158"/>
      <c r="Q47" s="158"/>
      <c r="R47" s="174"/>
      <c r="S47" s="174"/>
      <c r="T47" s="174"/>
      <c r="U47" s="174"/>
      <c r="V47" s="158"/>
      <c r="W47" s="158"/>
      <c r="X47" s="174"/>
      <c r="Y47" s="174"/>
      <c r="Z47" s="174"/>
      <c r="AA47" s="174"/>
    </row>
    <row r="48" spans="1:27" s="44" customFormat="1" ht="27" customHeight="1" hidden="1" thickBot="1">
      <c r="A48" s="223"/>
      <c r="B48" s="251"/>
      <c r="C48" s="252"/>
      <c r="D48" s="252"/>
      <c r="E48" s="253"/>
      <c r="F48" s="257"/>
      <c r="G48" s="258"/>
      <c r="H48" s="258"/>
      <c r="I48" s="259"/>
      <c r="J48" s="162"/>
      <c r="K48" s="163"/>
      <c r="L48" s="224"/>
      <c r="M48" s="225"/>
      <c r="N48" s="164"/>
      <c r="O48" s="165"/>
      <c r="P48" s="162"/>
      <c r="Q48" s="163"/>
      <c r="R48" s="224"/>
      <c r="S48" s="225"/>
      <c r="T48" s="164"/>
      <c r="U48" s="165"/>
      <c r="V48" s="162"/>
      <c r="W48" s="163"/>
      <c r="X48" s="224"/>
      <c r="Y48" s="225"/>
      <c r="Z48" s="164"/>
      <c r="AA48" s="165"/>
    </row>
    <row r="49" spans="1:27" s="44" customFormat="1" ht="21" customHeight="1" hidden="1" thickBot="1">
      <c r="A49" s="131"/>
      <c r="B49" s="133"/>
      <c r="C49" s="134"/>
      <c r="D49" s="134"/>
      <c r="E49" s="135"/>
      <c r="F49" s="152"/>
      <c r="G49" s="153"/>
      <c r="H49" s="153"/>
      <c r="I49" s="154"/>
      <c r="J49" s="145"/>
      <c r="K49" s="145"/>
      <c r="L49" s="149"/>
      <c r="M49" s="151"/>
      <c r="N49" s="148"/>
      <c r="O49" s="148"/>
      <c r="P49" s="145"/>
      <c r="Q49" s="145"/>
      <c r="R49" s="151"/>
      <c r="S49" s="151"/>
      <c r="T49" s="148"/>
      <c r="U49" s="148"/>
      <c r="V49" s="145"/>
      <c r="W49" s="145"/>
      <c r="X49" s="151"/>
      <c r="Y49" s="151"/>
      <c r="Z49" s="148"/>
      <c r="AA49" s="148"/>
    </row>
    <row r="50" spans="1:27" s="44" customFormat="1" ht="27" customHeight="1" hidden="1" thickBot="1">
      <c r="A50" s="132"/>
      <c r="B50" s="136"/>
      <c r="C50" s="137"/>
      <c r="D50" s="137"/>
      <c r="E50" s="138"/>
      <c r="F50" s="155"/>
      <c r="G50" s="156"/>
      <c r="H50" s="156"/>
      <c r="I50" s="157"/>
      <c r="J50" s="126"/>
      <c r="K50" s="127"/>
      <c r="L50" s="128"/>
      <c r="M50" s="150"/>
      <c r="N50" s="125"/>
      <c r="O50" s="125"/>
      <c r="P50" s="126"/>
      <c r="Q50" s="127"/>
      <c r="R50" s="150"/>
      <c r="S50" s="150"/>
      <c r="T50" s="125"/>
      <c r="U50" s="125"/>
      <c r="V50" s="126"/>
      <c r="W50" s="127"/>
      <c r="X50" s="150"/>
      <c r="Y50" s="150"/>
      <c r="Z50" s="125"/>
      <c r="AA50" s="125"/>
    </row>
    <row r="51" spans="1:27" s="44" customFormat="1" ht="24" customHeight="1" hidden="1" thickBot="1">
      <c r="A51" s="131"/>
      <c r="B51" s="133"/>
      <c r="C51" s="134"/>
      <c r="D51" s="134"/>
      <c r="E51" s="135"/>
      <c r="F51" s="152"/>
      <c r="G51" s="153"/>
      <c r="H51" s="153"/>
      <c r="I51" s="154"/>
      <c r="J51" s="145"/>
      <c r="K51" s="145"/>
      <c r="L51" s="149"/>
      <c r="M51" s="149"/>
      <c r="N51" s="148"/>
      <c r="O51" s="148"/>
      <c r="P51" s="145"/>
      <c r="Q51" s="145"/>
      <c r="R51" s="149"/>
      <c r="S51" s="149"/>
      <c r="T51" s="148"/>
      <c r="U51" s="148"/>
      <c r="V51" s="145"/>
      <c r="W51" s="145"/>
      <c r="X51" s="149"/>
      <c r="Y51" s="149"/>
      <c r="Z51" s="148"/>
      <c r="AA51" s="148"/>
    </row>
    <row r="52" spans="1:27" s="44" customFormat="1" ht="25.5" customHeight="1" hidden="1" thickBot="1">
      <c r="A52" s="132"/>
      <c r="B52" s="136"/>
      <c r="C52" s="137"/>
      <c r="D52" s="137"/>
      <c r="E52" s="138"/>
      <c r="F52" s="155"/>
      <c r="G52" s="156"/>
      <c r="H52" s="156"/>
      <c r="I52" s="157"/>
      <c r="J52" s="126"/>
      <c r="K52" s="127"/>
      <c r="L52" s="128"/>
      <c r="M52" s="128"/>
      <c r="N52" s="125"/>
      <c r="O52" s="125"/>
      <c r="P52" s="126"/>
      <c r="Q52" s="127"/>
      <c r="R52" s="128"/>
      <c r="S52" s="128"/>
      <c r="T52" s="125"/>
      <c r="U52" s="125"/>
      <c r="V52" s="126"/>
      <c r="W52" s="127"/>
      <c r="X52" s="128"/>
      <c r="Y52" s="128"/>
      <c r="Z52" s="125"/>
      <c r="AA52" s="125"/>
    </row>
    <row r="53" spans="1:27" s="44" customFormat="1" ht="24" customHeight="1">
      <c r="A53" s="131"/>
      <c r="B53" s="133"/>
      <c r="C53" s="134"/>
      <c r="D53" s="134"/>
      <c r="E53" s="135"/>
      <c r="F53" s="139"/>
      <c r="G53" s="140"/>
      <c r="H53" s="140"/>
      <c r="I53" s="141"/>
      <c r="J53" s="145"/>
      <c r="K53" s="145"/>
      <c r="L53" s="149"/>
      <c r="M53" s="149"/>
      <c r="N53" s="148"/>
      <c r="O53" s="148"/>
      <c r="P53" s="145"/>
      <c r="Q53" s="145"/>
      <c r="R53" s="149"/>
      <c r="S53" s="149"/>
      <c r="T53" s="148"/>
      <c r="U53" s="148"/>
      <c r="V53" s="145"/>
      <c r="W53" s="145"/>
      <c r="X53" s="149"/>
      <c r="Y53" s="149"/>
      <c r="Z53" s="148"/>
      <c r="AA53" s="148"/>
    </row>
    <row r="54" spans="1:27" s="44" customFormat="1" ht="25.5" customHeight="1" thickBot="1">
      <c r="A54" s="132"/>
      <c r="B54" s="136"/>
      <c r="C54" s="137"/>
      <c r="D54" s="137"/>
      <c r="E54" s="138"/>
      <c r="F54" s="142"/>
      <c r="G54" s="143"/>
      <c r="H54" s="143"/>
      <c r="I54" s="144"/>
      <c r="J54" s="126"/>
      <c r="K54" s="127"/>
      <c r="L54" s="128"/>
      <c r="M54" s="128"/>
      <c r="N54" s="125"/>
      <c r="O54" s="125"/>
      <c r="P54" s="126"/>
      <c r="Q54" s="127"/>
      <c r="R54" s="128"/>
      <c r="S54" s="128"/>
      <c r="T54" s="125"/>
      <c r="U54" s="125"/>
      <c r="V54" s="126"/>
      <c r="W54" s="127"/>
      <c r="X54" s="128"/>
      <c r="Y54" s="128"/>
      <c r="Z54" s="125"/>
      <c r="AA54" s="125"/>
    </row>
    <row r="55" spans="1:27" s="44" customFormat="1" ht="24" customHeight="1">
      <c r="A55" s="131"/>
      <c r="B55" s="133"/>
      <c r="C55" s="134"/>
      <c r="D55" s="134"/>
      <c r="E55" s="135"/>
      <c r="F55" s="139"/>
      <c r="G55" s="140"/>
      <c r="H55" s="140"/>
      <c r="I55" s="141"/>
      <c r="J55" s="145"/>
      <c r="K55" s="145"/>
      <c r="L55" s="149"/>
      <c r="M55" s="149"/>
      <c r="N55" s="148"/>
      <c r="O55" s="148"/>
      <c r="P55" s="145"/>
      <c r="Q55" s="145"/>
      <c r="R55" s="149"/>
      <c r="S55" s="149"/>
      <c r="T55" s="148"/>
      <c r="U55" s="148"/>
      <c r="V55" s="145"/>
      <c r="W55" s="145"/>
      <c r="X55" s="149"/>
      <c r="Y55" s="149"/>
      <c r="Z55" s="148"/>
      <c r="AA55" s="148"/>
    </row>
    <row r="56" spans="1:27" s="44" customFormat="1" ht="25.5" customHeight="1" thickBot="1">
      <c r="A56" s="132"/>
      <c r="B56" s="136"/>
      <c r="C56" s="137"/>
      <c r="D56" s="137"/>
      <c r="E56" s="138"/>
      <c r="F56" s="142"/>
      <c r="G56" s="143"/>
      <c r="H56" s="143"/>
      <c r="I56" s="144"/>
      <c r="J56" s="126"/>
      <c r="K56" s="127"/>
      <c r="L56" s="128"/>
      <c r="M56" s="128"/>
      <c r="N56" s="125"/>
      <c r="O56" s="125"/>
      <c r="P56" s="126"/>
      <c r="Q56" s="127"/>
      <c r="R56" s="128"/>
      <c r="S56" s="128"/>
      <c r="T56" s="125"/>
      <c r="U56" s="125"/>
      <c r="V56" s="126"/>
      <c r="W56" s="127"/>
      <c r="X56" s="128"/>
      <c r="Y56" s="128"/>
      <c r="Z56" s="125"/>
      <c r="AA56" s="125"/>
    </row>
    <row r="57" spans="1:27" s="44" customFormat="1" ht="24" customHeight="1">
      <c r="A57" s="131"/>
      <c r="B57" s="133"/>
      <c r="C57" s="134"/>
      <c r="D57" s="134"/>
      <c r="E57" s="135"/>
      <c r="F57" s="139"/>
      <c r="G57" s="140"/>
      <c r="H57" s="140"/>
      <c r="I57" s="141"/>
      <c r="J57" s="145"/>
      <c r="K57" s="145"/>
      <c r="L57" s="149"/>
      <c r="M57" s="149"/>
      <c r="N57" s="148"/>
      <c r="O57" s="148"/>
      <c r="P57" s="145"/>
      <c r="Q57" s="145"/>
      <c r="R57" s="149"/>
      <c r="S57" s="149"/>
      <c r="T57" s="148"/>
      <c r="U57" s="148"/>
      <c r="V57" s="145"/>
      <c r="W57" s="145"/>
      <c r="X57" s="149"/>
      <c r="Y57" s="149"/>
      <c r="Z57" s="148"/>
      <c r="AA57" s="148"/>
    </row>
    <row r="58" spans="1:27" s="44" customFormat="1" ht="19.5" customHeight="1" thickBot="1">
      <c r="A58" s="132"/>
      <c r="B58" s="136"/>
      <c r="C58" s="137"/>
      <c r="D58" s="137"/>
      <c r="E58" s="138"/>
      <c r="F58" s="142"/>
      <c r="G58" s="143"/>
      <c r="H58" s="143"/>
      <c r="I58" s="144"/>
      <c r="J58" s="126"/>
      <c r="K58" s="127"/>
      <c r="L58" s="128"/>
      <c r="M58" s="128"/>
      <c r="N58" s="125"/>
      <c r="O58" s="125"/>
      <c r="P58" s="126"/>
      <c r="Q58" s="127"/>
      <c r="R58" s="128"/>
      <c r="S58" s="128"/>
      <c r="T58" s="125"/>
      <c r="U58" s="125"/>
      <c r="V58" s="126"/>
      <c r="W58" s="127"/>
      <c r="X58" s="128"/>
      <c r="Y58" s="128"/>
      <c r="Z58" s="125"/>
      <c r="AA58" s="125"/>
    </row>
    <row r="59" spans="1:27" s="44" customFormat="1" ht="24" customHeight="1" hidden="1">
      <c r="A59" s="131"/>
      <c r="B59" s="133"/>
      <c r="C59" s="134"/>
      <c r="D59" s="134"/>
      <c r="E59" s="135"/>
      <c r="F59" s="139"/>
      <c r="G59" s="140"/>
      <c r="H59" s="140"/>
      <c r="I59" s="141"/>
      <c r="J59" s="145"/>
      <c r="K59" s="145"/>
      <c r="L59" s="149"/>
      <c r="M59" s="149"/>
      <c r="N59" s="148"/>
      <c r="O59" s="148"/>
      <c r="P59" s="145"/>
      <c r="Q59" s="145"/>
      <c r="R59" s="149"/>
      <c r="S59" s="149"/>
      <c r="T59" s="148"/>
      <c r="U59" s="148"/>
      <c r="V59" s="145"/>
      <c r="W59" s="145"/>
      <c r="X59" s="149"/>
      <c r="Y59" s="149"/>
      <c r="Z59" s="148"/>
      <c r="AA59" s="148"/>
    </row>
    <row r="60" spans="1:27" s="44" customFormat="1" ht="25.5" customHeight="1" hidden="1" thickBot="1">
      <c r="A60" s="132"/>
      <c r="B60" s="136"/>
      <c r="C60" s="137"/>
      <c r="D60" s="137"/>
      <c r="E60" s="138"/>
      <c r="F60" s="142"/>
      <c r="G60" s="143"/>
      <c r="H60" s="143"/>
      <c r="I60" s="144"/>
      <c r="J60" s="126"/>
      <c r="K60" s="127"/>
      <c r="L60" s="128"/>
      <c r="M60" s="128"/>
      <c r="N60" s="125"/>
      <c r="O60" s="125"/>
      <c r="P60" s="126"/>
      <c r="Q60" s="127"/>
      <c r="R60" s="128"/>
      <c r="S60" s="128"/>
      <c r="T60" s="125"/>
      <c r="U60" s="125"/>
      <c r="V60" s="126"/>
      <c r="W60" s="127"/>
      <c r="X60" s="128"/>
      <c r="Y60" s="128"/>
      <c r="Z60" s="125"/>
      <c r="AA60" s="125"/>
    </row>
    <row r="61" spans="1:27" s="44" customFormat="1" ht="24" customHeight="1" hidden="1">
      <c r="A61" s="131"/>
      <c r="B61" s="133"/>
      <c r="C61" s="134"/>
      <c r="D61" s="134"/>
      <c r="E61" s="135"/>
      <c r="F61" s="139"/>
      <c r="G61" s="140"/>
      <c r="H61" s="140"/>
      <c r="I61" s="141"/>
      <c r="J61" s="145"/>
      <c r="K61" s="145"/>
      <c r="L61" s="146"/>
      <c r="M61" s="147"/>
      <c r="N61" s="129"/>
      <c r="O61" s="130"/>
      <c r="P61" s="145"/>
      <c r="Q61" s="145"/>
      <c r="R61" s="146"/>
      <c r="S61" s="147"/>
      <c r="T61" s="129"/>
      <c r="U61" s="130"/>
      <c r="V61" s="145"/>
      <c r="W61" s="145"/>
      <c r="X61" s="146"/>
      <c r="Y61" s="147"/>
      <c r="Z61" s="129"/>
      <c r="AA61" s="130"/>
    </row>
    <row r="62" spans="1:27" s="44" customFormat="1" ht="25.5" customHeight="1" hidden="1" thickBot="1">
      <c r="A62" s="132"/>
      <c r="B62" s="136"/>
      <c r="C62" s="137"/>
      <c r="D62" s="137"/>
      <c r="E62" s="138"/>
      <c r="F62" s="142"/>
      <c r="G62" s="143"/>
      <c r="H62" s="143"/>
      <c r="I62" s="144"/>
      <c r="J62" s="126"/>
      <c r="K62" s="127"/>
      <c r="L62" s="128"/>
      <c r="M62" s="128"/>
      <c r="N62" s="125"/>
      <c r="O62" s="125"/>
      <c r="P62" s="126"/>
      <c r="Q62" s="127"/>
      <c r="R62" s="128"/>
      <c r="S62" s="128"/>
      <c r="T62" s="125"/>
      <c r="U62" s="125"/>
      <c r="V62" s="126"/>
      <c r="W62" s="127"/>
      <c r="X62" s="128"/>
      <c r="Y62" s="128"/>
      <c r="Z62" s="125"/>
      <c r="AA62" s="125"/>
    </row>
    <row r="63" spans="1:27" s="44" customFormat="1" ht="24" customHeight="1" hidden="1">
      <c r="A63" s="131"/>
      <c r="B63" s="133"/>
      <c r="C63" s="134"/>
      <c r="D63" s="134"/>
      <c r="E63" s="135"/>
      <c r="F63" s="139"/>
      <c r="G63" s="140"/>
      <c r="H63" s="140"/>
      <c r="I63" s="141"/>
      <c r="J63" s="145"/>
      <c r="K63" s="145"/>
      <c r="L63" s="146"/>
      <c r="M63" s="147"/>
      <c r="N63" s="129"/>
      <c r="O63" s="130"/>
      <c r="P63" s="145"/>
      <c r="Q63" s="145"/>
      <c r="R63" s="146"/>
      <c r="S63" s="147"/>
      <c r="T63" s="129"/>
      <c r="U63" s="130"/>
      <c r="V63" s="145"/>
      <c r="W63" s="145"/>
      <c r="X63" s="146"/>
      <c r="Y63" s="147"/>
      <c r="Z63" s="129"/>
      <c r="AA63" s="130"/>
    </row>
    <row r="64" spans="1:27" s="44" customFormat="1" ht="25.5" customHeight="1" hidden="1" thickBot="1">
      <c r="A64" s="132"/>
      <c r="B64" s="136"/>
      <c r="C64" s="137"/>
      <c r="D64" s="137"/>
      <c r="E64" s="138"/>
      <c r="F64" s="142"/>
      <c r="G64" s="143"/>
      <c r="H64" s="143"/>
      <c r="I64" s="144"/>
      <c r="J64" s="126"/>
      <c r="K64" s="127"/>
      <c r="L64" s="128"/>
      <c r="M64" s="128"/>
      <c r="N64" s="125"/>
      <c r="O64" s="125"/>
      <c r="P64" s="126"/>
      <c r="Q64" s="127"/>
      <c r="R64" s="128"/>
      <c r="S64" s="128"/>
      <c r="T64" s="125"/>
      <c r="U64" s="125"/>
      <c r="V64" s="126"/>
      <c r="W64" s="127"/>
      <c r="X64" s="128"/>
      <c r="Y64" s="128"/>
      <c r="Z64" s="125"/>
      <c r="AA64" s="125"/>
    </row>
    <row r="65" spans="1:27" s="44" customFormat="1" ht="17.25" customHeight="1" hidden="1">
      <c r="A65" s="131"/>
      <c r="B65" s="133"/>
      <c r="C65" s="134"/>
      <c r="D65" s="134"/>
      <c r="E65" s="135"/>
      <c r="F65" s="152"/>
      <c r="G65" s="153"/>
      <c r="H65" s="153"/>
      <c r="I65" s="154"/>
      <c r="J65" s="145"/>
      <c r="K65" s="145"/>
      <c r="L65" s="167"/>
      <c r="M65" s="168"/>
      <c r="N65" s="169"/>
      <c r="O65" s="170"/>
      <c r="P65" s="145"/>
      <c r="Q65" s="145"/>
      <c r="R65" s="167"/>
      <c r="S65" s="168"/>
      <c r="T65" s="169"/>
      <c r="U65" s="170"/>
      <c r="V65" s="145"/>
      <c r="W65" s="145"/>
      <c r="X65" s="167"/>
      <c r="Y65" s="168"/>
      <c r="Z65" s="169"/>
      <c r="AA65" s="170"/>
    </row>
    <row r="66" spans="1:27" s="44" customFormat="1" ht="17.25" customHeight="1" hidden="1" thickBot="1">
      <c r="A66" s="132"/>
      <c r="B66" s="136"/>
      <c r="C66" s="137"/>
      <c r="D66" s="137"/>
      <c r="E66" s="138"/>
      <c r="F66" s="155"/>
      <c r="G66" s="156"/>
      <c r="H66" s="156"/>
      <c r="I66" s="157"/>
      <c r="J66" s="126"/>
      <c r="K66" s="127"/>
      <c r="L66" s="171"/>
      <c r="M66" s="144"/>
      <c r="N66" s="172"/>
      <c r="O66" s="173"/>
      <c r="P66" s="126"/>
      <c r="Q66" s="127"/>
      <c r="R66" s="171"/>
      <c r="S66" s="144"/>
      <c r="T66" s="172"/>
      <c r="U66" s="173"/>
      <c r="V66" s="126"/>
      <c r="W66" s="127"/>
      <c r="X66" s="171"/>
      <c r="Y66" s="144"/>
      <c r="Z66" s="172"/>
      <c r="AA66" s="173"/>
    </row>
    <row r="67" spans="1:27" s="44" customFormat="1" ht="24" customHeight="1" hidden="1">
      <c r="A67" s="131"/>
      <c r="B67" s="133"/>
      <c r="C67" s="134"/>
      <c r="D67" s="134"/>
      <c r="E67" s="135"/>
      <c r="F67" s="152"/>
      <c r="G67" s="153"/>
      <c r="H67" s="153"/>
      <c r="I67" s="154"/>
      <c r="J67" s="145"/>
      <c r="K67" s="145"/>
      <c r="L67" s="151"/>
      <c r="M67" s="151"/>
      <c r="N67" s="148"/>
      <c r="O67" s="148"/>
      <c r="P67" s="145"/>
      <c r="Q67" s="145"/>
      <c r="R67" s="151"/>
      <c r="S67" s="151"/>
      <c r="T67" s="148"/>
      <c r="U67" s="148"/>
      <c r="V67" s="145"/>
      <c r="W67" s="145"/>
      <c r="X67" s="151"/>
      <c r="Y67" s="151"/>
      <c r="Z67" s="148"/>
      <c r="AA67" s="148"/>
    </row>
    <row r="68" spans="1:27" s="44" customFormat="1" ht="25.5" customHeight="1" hidden="1" thickBot="1">
      <c r="A68" s="132"/>
      <c r="B68" s="136"/>
      <c r="C68" s="137"/>
      <c r="D68" s="137"/>
      <c r="E68" s="138"/>
      <c r="F68" s="155"/>
      <c r="G68" s="156"/>
      <c r="H68" s="156"/>
      <c r="I68" s="157"/>
      <c r="J68" s="126"/>
      <c r="K68" s="127"/>
      <c r="L68" s="150"/>
      <c r="M68" s="150"/>
      <c r="N68" s="125"/>
      <c r="O68" s="125"/>
      <c r="P68" s="126"/>
      <c r="Q68" s="127"/>
      <c r="R68" s="150"/>
      <c r="S68" s="150"/>
      <c r="T68" s="125"/>
      <c r="U68" s="125"/>
      <c r="V68" s="126"/>
      <c r="W68" s="127"/>
      <c r="X68" s="150"/>
      <c r="Y68" s="150"/>
      <c r="Z68" s="125"/>
      <c r="AA68" s="125"/>
    </row>
    <row r="69" spans="1:27" s="44" customFormat="1" ht="24" customHeight="1" hidden="1">
      <c r="A69" s="131"/>
      <c r="B69" s="133"/>
      <c r="C69" s="134"/>
      <c r="D69" s="134"/>
      <c r="E69" s="135"/>
      <c r="F69" s="152"/>
      <c r="G69" s="153"/>
      <c r="H69" s="153"/>
      <c r="I69" s="154"/>
      <c r="J69" s="145"/>
      <c r="K69" s="145"/>
      <c r="L69" s="151"/>
      <c r="M69" s="151"/>
      <c r="N69" s="148"/>
      <c r="O69" s="148"/>
      <c r="P69" s="145"/>
      <c r="Q69" s="145"/>
      <c r="R69" s="151"/>
      <c r="S69" s="151"/>
      <c r="T69" s="148"/>
      <c r="U69" s="148"/>
      <c r="V69" s="145"/>
      <c r="W69" s="145"/>
      <c r="X69" s="151"/>
      <c r="Y69" s="151"/>
      <c r="Z69" s="148"/>
      <c r="AA69" s="148"/>
    </row>
    <row r="70" spans="1:27" s="44" customFormat="1" ht="25.5" customHeight="1" hidden="1" thickBot="1">
      <c r="A70" s="132"/>
      <c r="B70" s="136"/>
      <c r="C70" s="137"/>
      <c r="D70" s="137"/>
      <c r="E70" s="138"/>
      <c r="F70" s="155"/>
      <c r="G70" s="156"/>
      <c r="H70" s="156"/>
      <c r="I70" s="157"/>
      <c r="J70" s="126"/>
      <c r="K70" s="127"/>
      <c r="L70" s="150"/>
      <c r="M70" s="150"/>
      <c r="N70" s="125"/>
      <c r="O70" s="125"/>
      <c r="P70" s="126"/>
      <c r="Q70" s="127"/>
      <c r="R70" s="150"/>
      <c r="S70" s="150"/>
      <c r="T70" s="125"/>
      <c r="U70" s="125"/>
      <c r="V70" s="126"/>
      <c r="W70" s="127"/>
      <c r="X70" s="150"/>
      <c r="Y70" s="150"/>
      <c r="Z70" s="125"/>
      <c r="AA70" s="125"/>
    </row>
    <row r="71" spans="1:27" s="44" customFormat="1" ht="24" customHeight="1" hidden="1">
      <c r="A71" s="131"/>
      <c r="B71" s="133"/>
      <c r="C71" s="134"/>
      <c r="D71" s="134"/>
      <c r="E71" s="135"/>
      <c r="F71" s="139"/>
      <c r="G71" s="140"/>
      <c r="H71" s="140"/>
      <c r="I71" s="141"/>
      <c r="J71" s="145"/>
      <c r="K71" s="145"/>
      <c r="L71" s="151"/>
      <c r="M71" s="151"/>
      <c r="N71" s="148"/>
      <c r="O71" s="148"/>
      <c r="P71" s="145"/>
      <c r="Q71" s="145"/>
      <c r="R71" s="151"/>
      <c r="S71" s="151"/>
      <c r="T71" s="148"/>
      <c r="U71" s="148"/>
      <c r="V71" s="145"/>
      <c r="W71" s="145"/>
      <c r="X71" s="151"/>
      <c r="Y71" s="151"/>
      <c r="Z71" s="148"/>
      <c r="AA71" s="148"/>
    </row>
    <row r="72" spans="1:27" s="44" customFormat="1" ht="25.5" customHeight="1" hidden="1" thickBot="1">
      <c r="A72" s="132"/>
      <c r="B72" s="136"/>
      <c r="C72" s="137"/>
      <c r="D72" s="137"/>
      <c r="E72" s="138"/>
      <c r="F72" s="142"/>
      <c r="G72" s="143"/>
      <c r="H72" s="143"/>
      <c r="I72" s="144"/>
      <c r="J72" s="126"/>
      <c r="K72" s="127"/>
      <c r="L72" s="150"/>
      <c r="M72" s="150"/>
      <c r="N72" s="125"/>
      <c r="O72" s="125"/>
      <c r="P72" s="126"/>
      <c r="Q72" s="127"/>
      <c r="R72" s="150"/>
      <c r="S72" s="150"/>
      <c r="T72" s="125"/>
      <c r="U72" s="125"/>
      <c r="V72" s="126"/>
      <c r="W72" s="127"/>
      <c r="X72" s="150"/>
      <c r="Y72" s="150"/>
      <c r="Z72" s="125"/>
      <c r="AA72" s="125"/>
    </row>
    <row r="73" spans="1:27" s="44" customFormat="1" ht="24" customHeight="1" hidden="1">
      <c r="A73" s="131"/>
      <c r="B73" s="133"/>
      <c r="C73" s="134"/>
      <c r="D73" s="134"/>
      <c r="E73" s="135"/>
      <c r="F73" s="139"/>
      <c r="G73" s="140"/>
      <c r="H73" s="140"/>
      <c r="I73" s="141"/>
      <c r="J73" s="145"/>
      <c r="K73" s="145"/>
      <c r="L73" s="149"/>
      <c r="M73" s="149"/>
      <c r="N73" s="148"/>
      <c r="O73" s="148"/>
      <c r="P73" s="145"/>
      <c r="Q73" s="145"/>
      <c r="R73" s="149"/>
      <c r="S73" s="149"/>
      <c r="T73" s="148"/>
      <c r="U73" s="148"/>
      <c r="V73" s="145"/>
      <c r="W73" s="145"/>
      <c r="X73" s="149"/>
      <c r="Y73" s="149"/>
      <c r="Z73" s="148"/>
      <c r="AA73" s="148"/>
    </row>
    <row r="74" spans="1:27" s="44" customFormat="1" ht="25.5" customHeight="1" hidden="1" thickBot="1">
      <c r="A74" s="132"/>
      <c r="B74" s="136"/>
      <c r="C74" s="137"/>
      <c r="D74" s="137"/>
      <c r="E74" s="138"/>
      <c r="F74" s="142"/>
      <c r="G74" s="143"/>
      <c r="H74" s="143"/>
      <c r="I74" s="144"/>
      <c r="J74" s="126"/>
      <c r="K74" s="127"/>
      <c r="L74" s="128"/>
      <c r="M74" s="128"/>
      <c r="N74" s="125"/>
      <c r="O74" s="125"/>
      <c r="P74" s="126"/>
      <c r="Q74" s="127"/>
      <c r="R74" s="128"/>
      <c r="S74" s="128"/>
      <c r="T74" s="125"/>
      <c r="U74" s="125"/>
      <c r="V74" s="126"/>
      <c r="W74" s="127"/>
      <c r="X74" s="128"/>
      <c r="Y74" s="128"/>
      <c r="Z74" s="125"/>
      <c r="AA74" s="125"/>
    </row>
    <row r="75" spans="1:27" s="44" customFormat="1" ht="24" customHeight="1" hidden="1">
      <c r="A75" s="131"/>
      <c r="B75" s="133"/>
      <c r="C75" s="134"/>
      <c r="D75" s="134"/>
      <c r="E75" s="135"/>
      <c r="F75" s="139"/>
      <c r="G75" s="140"/>
      <c r="H75" s="140"/>
      <c r="I75" s="141"/>
      <c r="J75" s="145"/>
      <c r="K75" s="145"/>
      <c r="L75" s="149"/>
      <c r="M75" s="149"/>
      <c r="N75" s="148"/>
      <c r="O75" s="148"/>
      <c r="P75" s="145"/>
      <c r="Q75" s="145"/>
      <c r="R75" s="149"/>
      <c r="S75" s="149"/>
      <c r="T75" s="148"/>
      <c r="U75" s="148"/>
      <c r="V75" s="145"/>
      <c r="W75" s="145"/>
      <c r="X75" s="149"/>
      <c r="Y75" s="149"/>
      <c r="Z75" s="148"/>
      <c r="AA75" s="148"/>
    </row>
    <row r="76" spans="1:27" s="44" customFormat="1" ht="25.5" customHeight="1" hidden="1" thickBot="1">
      <c r="A76" s="132"/>
      <c r="B76" s="136"/>
      <c r="C76" s="137"/>
      <c r="D76" s="137"/>
      <c r="E76" s="138"/>
      <c r="F76" s="142"/>
      <c r="G76" s="143"/>
      <c r="H76" s="143"/>
      <c r="I76" s="144"/>
      <c r="J76" s="126"/>
      <c r="K76" s="127"/>
      <c r="L76" s="128"/>
      <c r="M76" s="128"/>
      <c r="N76" s="125"/>
      <c r="O76" s="125"/>
      <c r="P76" s="126"/>
      <c r="Q76" s="127"/>
      <c r="R76" s="128"/>
      <c r="S76" s="128"/>
      <c r="T76" s="125"/>
      <c r="U76" s="125"/>
      <c r="V76" s="126"/>
      <c r="W76" s="127"/>
      <c r="X76" s="128"/>
      <c r="Y76" s="128"/>
      <c r="Z76" s="125"/>
      <c r="AA76" s="125"/>
    </row>
    <row r="77" spans="1:27" s="44" customFormat="1" ht="24" customHeight="1" hidden="1">
      <c r="A77" s="131"/>
      <c r="B77" s="133"/>
      <c r="C77" s="134"/>
      <c r="D77" s="134"/>
      <c r="E77" s="135"/>
      <c r="F77" s="139"/>
      <c r="G77" s="140"/>
      <c r="H77" s="140"/>
      <c r="I77" s="141"/>
      <c r="J77" s="145"/>
      <c r="K77" s="145"/>
      <c r="L77" s="146"/>
      <c r="M77" s="147"/>
      <c r="N77" s="129"/>
      <c r="O77" s="130"/>
      <c r="P77" s="145"/>
      <c r="Q77" s="145"/>
      <c r="R77" s="146"/>
      <c r="S77" s="147"/>
      <c r="T77" s="129"/>
      <c r="U77" s="130"/>
      <c r="V77" s="145"/>
      <c r="W77" s="145"/>
      <c r="X77" s="146"/>
      <c r="Y77" s="147"/>
      <c r="Z77" s="129"/>
      <c r="AA77" s="130"/>
    </row>
    <row r="78" spans="1:27" s="44" customFormat="1" ht="25.5" customHeight="1" hidden="1" thickBot="1">
      <c r="A78" s="132"/>
      <c r="B78" s="136"/>
      <c r="C78" s="137"/>
      <c r="D78" s="137"/>
      <c r="E78" s="138"/>
      <c r="F78" s="142"/>
      <c r="G78" s="143"/>
      <c r="H78" s="143"/>
      <c r="I78" s="144"/>
      <c r="J78" s="126"/>
      <c r="K78" s="127"/>
      <c r="L78" s="128"/>
      <c r="M78" s="128"/>
      <c r="N78" s="125"/>
      <c r="O78" s="125"/>
      <c r="P78" s="126"/>
      <c r="Q78" s="127"/>
      <c r="R78" s="128"/>
      <c r="S78" s="128"/>
      <c r="T78" s="125"/>
      <c r="U78" s="125"/>
      <c r="V78" s="126"/>
      <c r="W78" s="127"/>
      <c r="X78" s="128"/>
      <c r="Y78" s="128"/>
      <c r="Z78" s="125"/>
      <c r="AA78" s="125"/>
    </row>
    <row r="79" spans="1:27" s="44" customFormat="1" ht="24" customHeight="1" hidden="1">
      <c r="A79" s="131"/>
      <c r="B79" s="133"/>
      <c r="C79" s="134"/>
      <c r="D79" s="134"/>
      <c r="E79" s="135"/>
      <c r="F79" s="139"/>
      <c r="G79" s="140"/>
      <c r="H79" s="140"/>
      <c r="I79" s="141"/>
      <c r="J79" s="145"/>
      <c r="K79" s="145"/>
      <c r="L79" s="146"/>
      <c r="M79" s="147"/>
      <c r="N79" s="129"/>
      <c r="O79" s="130"/>
      <c r="P79" s="145"/>
      <c r="Q79" s="145"/>
      <c r="R79" s="146"/>
      <c r="S79" s="147"/>
      <c r="T79" s="129"/>
      <c r="U79" s="130"/>
      <c r="V79" s="145"/>
      <c r="W79" s="145"/>
      <c r="X79" s="146"/>
      <c r="Y79" s="147"/>
      <c r="Z79" s="129"/>
      <c r="AA79" s="130"/>
    </row>
    <row r="80" spans="1:27" s="44" customFormat="1" ht="25.5" customHeight="1" hidden="1" thickBot="1">
      <c r="A80" s="132"/>
      <c r="B80" s="136"/>
      <c r="C80" s="137"/>
      <c r="D80" s="137"/>
      <c r="E80" s="138"/>
      <c r="F80" s="142"/>
      <c r="G80" s="143"/>
      <c r="H80" s="143"/>
      <c r="I80" s="144"/>
      <c r="J80" s="126"/>
      <c r="K80" s="127"/>
      <c r="L80" s="128"/>
      <c r="M80" s="128"/>
      <c r="N80" s="125"/>
      <c r="O80" s="125"/>
      <c r="P80" s="126"/>
      <c r="Q80" s="127"/>
      <c r="R80" s="128"/>
      <c r="S80" s="128"/>
      <c r="T80" s="125"/>
      <c r="U80" s="125"/>
      <c r="V80" s="126"/>
      <c r="W80" s="127"/>
      <c r="X80" s="128"/>
      <c r="Y80" s="128"/>
      <c r="Z80" s="125"/>
      <c r="AA80" s="125"/>
    </row>
    <row r="81" spans="1:27" s="44" customFormat="1" ht="24" customHeight="1" hidden="1">
      <c r="A81" s="131"/>
      <c r="B81" s="133"/>
      <c r="C81" s="134"/>
      <c r="D81" s="134"/>
      <c r="E81" s="135"/>
      <c r="F81" s="139"/>
      <c r="G81" s="140"/>
      <c r="H81" s="140"/>
      <c r="I81" s="141"/>
      <c r="J81" s="145"/>
      <c r="K81" s="145"/>
      <c r="L81" s="146"/>
      <c r="M81" s="147"/>
      <c r="N81" s="129"/>
      <c r="O81" s="130"/>
      <c r="P81" s="145"/>
      <c r="Q81" s="145"/>
      <c r="R81" s="146"/>
      <c r="S81" s="147"/>
      <c r="T81" s="129"/>
      <c r="U81" s="130"/>
      <c r="V81" s="145"/>
      <c r="W81" s="145"/>
      <c r="X81" s="146"/>
      <c r="Y81" s="147"/>
      <c r="Z81" s="129"/>
      <c r="AA81" s="130"/>
    </row>
    <row r="82" spans="1:27" s="44" customFormat="1" ht="25.5" customHeight="1" hidden="1" thickBot="1">
      <c r="A82" s="132"/>
      <c r="B82" s="136"/>
      <c r="C82" s="137"/>
      <c r="D82" s="137"/>
      <c r="E82" s="138"/>
      <c r="F82" s="142"/>
      <c r="G82" s="143"/>
      <c r="H82" s="143"/>
      <c r="I82" s="144"/>
      <c r="J82" s="126"/>
      <c r="K82" s="127"/>
      <c r="L82" s="128"/>
      <c r="M82" s="128"/>
      <c r="N82" s="125"/>
      <c r="O82" s="125"/>
      <c r="P82" s="126"/>
      <c r="Q82" s="127"/>
      <c r="R82" s="128"/>
      <c r="S82" s="128"/>
      <c r="T82" s="125"/>
      <c r="U82" s="125"/>
      <c r="V82" s="126"/>
      <c r="W82" s="127"/>
      <c r="X82" s="128"/>
      <c r="Y82" s="128"/>
      <c r="Z82" s="125"/>
      <c r="AA82" s="125"/>
    </row>
    <row r="83" spans="1:27" s="44" customFormat="1" ht="17.25" customHeight="1" hidden="1">
      <c r="A83" s="203"/>
      <c r="B83" s="248"/>
      <c r="C83" s="249"/>
      <c r="D83" s="249"/>
      <c r="E83" s="250"/>
      <c r="F83" s="254"/>
      <c r="G83" s="255"/>
      <c r="H83" s="255"/>
      <c r="I83" s="256"/>
      <c r="J83" s="158"/>
      <c r="K83" s="158"/>
      <c r="L83" s="159"/>
      <c r="M83" s="160"/>
      <c r="N83" s="161"/>
      <c r="O83" s="161"/>
      <c r="P83" s="158"/>
      <c r="Q83" s="158"/>
      <c r="R83" s="159"/>
      <c r="S83" s="160"/>
      <c r="T83" s="161"/>
      <c r="U83" s="161"/>
      <c r="V83" s="158"/>
      <c r="W83" s="158"/>
      <c r="X83" s="159"/>
      <c r="Y83" s="160"/>
      <c r="Z83" s="161"/>
      <c r="AA83" s="161"/>
    </row>
    <row r="84" spans="1:27" s="44" customFormat="1" ht="27" customHeight="1" hidden="1" thickBot="1">
      <c r="A84" s="204"/>
      <c r="B84" s="251"/>
      <c r="C84" s="252"/>
      <c r="D84" s="252"/>
      <c r="E84" s="253"/>
      <c r="F84" s="257"/>
      <c r="G84" s="258"/>
      <c r="H84" s="258"/>
      <c r="I84" s="259"/>
      <c r="J84" s="162"/>
      <c r="K84" s="163"/>
      <c r="L84" s="164"/>
      <c r="M84" s="165"/>
      <c r="N84" s="166"/>
      <c r="O84" s="166"/>
      <c r="P84" s="162"/>
      <c r="Q84" s="163"/>
      <c r="R84" s="164"/>
      <c r="S84" s="165"/>
      <c r="T84" s="166"/>
      <c r="U84" s="166"/>
      <c r="V84" s="162"/>
      <c r="W84" s="163"/>
      <c r="X84" s="164"/>
      <c r="Y84" s="165"/>
      <c r="Z84" s="166"/>
      <c r="AA84" s="166"/>
    </row>
    <row r="85" spans="1:27" ht="17.25" customHeight="1">
      <c r="A85" s="3"/>
      <c r="B85" s="246" t="s">
        <v>7</v>
      </c>
      <c r="C85" s="246"/>
      <c r="D85" s="246"/>
      <c r="E85" s="246"/>
      <c r="F85" s="247"/>
      <c r="G85" s="247"/>
      <c r="H85" s="247"/>
      <c r="I85" s="247"/>
      <c r="J85" s="187"/>
      <c r="K85" s="187"/>
      <c r="L85" s="182">
        <f>L9+L10+L47+L48+L83+L84</f>
        <v>3.6</v>
      </c>
      <c r="M85" s="182"/>
      <c r="N85" s="182">
        <f>N9+N10+N47+N48+N83+N84</f>
        <v>25.973999999999997</v>
      </c>
      <c r="O85" s="182"/>
      <c r="P85" s="187"/>
      <c r="Q85" s="187"/>
      <c r="R85" s="182">
        <f>R9+R10+R47+R48+R83+R84</f>
        <v>3.6</v>
      </c>
      <c r="S85" s="182"/>
      <c r="T85" s="182">
        <f>T9+T10+T47+T48+T83+T84</f>
        <v>28.8378</v>
      </c>
      <c r="U85" s="182"/>
      <c r="V85" s="186"/>
      <c r="W85" s="186"/>
      <c r="X85" s="182">
        <f>X9+X10+X47+X48+X83+X84</f>
        <v>3.6</v>
      </c>
      <c r="Y85" s="182"/>
      <c r="Z85" s="182">
        <f>Z9+Z10+Z47+Z48+Z83+Z84</f>
        <v>31.914</v>
      </c>
      <c r="AA85" s="182"/>
    </row>
    <row r="86" ht="17.25" customHeight="1"/>
    <row r="87" ht="30" customHeight="1"/>
    <row r="88" ht="17.25" customHeight="1">
      <c r="D88" s="44" t="s">
        <v>8</v>
      </c>
    </row>
    <row r="89" ht="17.25" customHeight="1"/>
    <row r="90" ht="17.25" customHeight="1"/>
    <row r="91" ht="17.25" customHeight="1"/>
    <row r="93" ht="15">
      <c r="G93" s="1" t="s">
        <v>8</v>
      </c>
    </row>
    <row r="96" ht="18" customHeight="1"/>
    <row r="97" ht="36" customHeight="1"/>
    <row r="98" ht="17.25" customHeight="1"/>
    <row r="99" ht="17.25" customHeight="1"/>
    <row r="100" ht="17.25" customHeight="1"/>
    <row r="101" ht="17.25" customHeight="1"/>
    <row r="102" ht="18" customHeight="1"/>
    <row r="103" ht="28.5" customHeight="1"/>
  </sheetData>
  <sheetProtection/>
  <mergeCells count="827">
    <mergeCell ref="X40:Y40"/>
    <mergeCell ref="Z40:AA40"/>
    <mergeCell ref="V39:W39"/>
    <mergeCell ref="X39:Y39"/>
    <mergeCell ref="Z39:AA39"/>
    <mergeCell ref="J40:K40"/>
    <mergeCell ref="L40:M40"/>
    <mergeCell ref="N40:O40"/>
    <mergeCell ref="P40:Q40"/>
    <mergeCell ref="R40:S40"/>
    <mergeCell ref="V40:W40"/>
    <mergeCell ref="A39:A40"/>
    <mergeCell ref="B39:E40"/>
    <mergeCell ref="F39:I40"/>
    <mergeCell ref="J39:K39"/>
    <mergeCell ref="L39:M39"/>
    <mergeCell ref="N39:O39"/>
    <mergeCell ref="V82:W82"/>
    <mergeCell ref="X82:Y82"/>
    <mergeCell ref="Z82:AA82"/>
    <mergeCell ref="L82:M82"/>
    <mergeCell ref="N82:O82"/>
    <mergeCell ref="P82:Q82"/>
    <mergeCell ref="R82:S82"/>
    <mergeCell ref="V81:W81"/>
    <mergeCell ref="X81:Y81"/>
    <mergeCell ref="Z81:AA81"/>
    <mergeCell ref="L81:M81"/>
    <mergeCell ref="N81:O81"/>
    <mergeCell ref="P81:Q81"/>
    <mergeCell ref="R81:S81"/>
    <mergeCell ref="A81:A82"/>
    <mergeCell ref="B81:E82"/>
    <mergeCell ref="F81:I82"/>
    <mergeCell ref="J81:K81"/>
    <mergeCell ref="J82:K82"/>
    <mergeCell ref="T48:U48"/>
    <mergeCell ref="R48:S48"/>
    <mergeCell ref="P48:Q48"/>
    <mergeCell ref="J56:K56"/>
    <mergeCell ref="L56:M56"/>
    <mergeCell ref="Z48:AA48"/>
    <mergeCell ref="X48:Y48"/>
    <mergeCell ref="V48:W48"/>
    <mergeCell ref="R56:S56"/>
    <mergeCell ref="T56:U56"/>
    <mergeCell ref="V56:W56"/>
    <mergeCell ref="X56:Y56"/>
    <mergeCell ref="V49:W49"/>
    <mergeCell ref="X49:Y49"/>
    <mergeCell ref="Z49:AA49"/>
    <mergeCell ref="N56:O56"/>
    <mergeCell ref="P56:Q56"/>
    <mergeCell ref="T55:U55"/>
    <mergeCell ref="V55:W55"/>
    <mergeCell ref="X55:Y55"/>
    <mergeCell ref="Z55:AA55"/>
    <mergeCell ref="Z56:AA56"/>
    <mergeCell ref="X68:Y68"/>
    <mergeCell ref="Z68:AA68"/>
    <mergeCell ref="A55:A56"/>
    <mergeCell ref="B55:E56"/>
    <mergeCell ref="F55:I56"/>
    <mergeCell ref="J55:K55"/>
    <mergeCell ref="L55:M55"/>
    <mergeCell ref="N55:O55"/>
    <mergeCell ref="P55:Q55"/>
    <mergeCell ref="R55:S55"/>
    <mergeCell ref="V67:W67"/>
    <mergeCell ref="X67:Y67"/>
    <mergeCell ref="Z67:AA67"/>
    <mergeCell ref="J68:K68"/>
    <mergeCell ref="L68:M68"/>
    <mergeCell ref="N68:O68"/>
    <mergeCell ref="P68:Q68"/>
    <mergeCell ref="R68:S68"/>
    <mergeCell ref="T68:U68"/>
    <mergeCell ref="V68:W68"/>
    <mergeCell ref="N67:O67"/>
    <mergeCell ref="P67:Q67"/>
    <mergeCell ref="R67:S67"/>
    <mergeCell ref="T67:U67"/>
    <mergeCell ref="A67:A68"/>
    <mergeCell ref="B67:E68"/>
    <mergeCell ref="F67:I68"/>
    <mergeCell ref="J67:K67"/>
    <mergeCell ref="V10:W10"/>
    <mergeCell ref="X10:Y10"/>
    <mergeCell ref="Z10:AA10"/>
    <mergeCell ref="L10:M10"/>
    <mergeCell ref="N10:O10"/>
    <mergeCell ref="P10:Q10"/>
    <mergeCell ref="R10:S10"/>
    <mergeCell ref="N85:O85"/>
    <mergeCell ref="B85:E85"/>
    <mergeCell ref="F85:I85"/>
    <mergeCell ref="B47:E48"/>
    <mergeCell ref="F47:I48"/>
    <mergeCell ref="B83:E84"/>
    <mergeCell ref="F83:I84"/>
    <mergeCell ref="N83:O83"/>
    <mergeCell ref="J84:K84"/>
    <mergeCell ref="L67:M67"/>
    <mergeCell ref="L84:M84"/>
    <mergeCell ref="N84:O84"/>
    <mergeCell ref="A5:A8"/>
    <mergeCell ref="B5:E8"/>
    <mergeCell ref="F5:I8"/>
    <mergeCell ref="N47:O47"/>
    <mergeCell ref="N48:O48"/>
    <mergeCell ref="J47:K47"/>
    <mergeCell ref="L49:M49"/>
    <mergeCell ref="N49:O49"/>
    <mergeCell ref="L85:M85"/>
    <mergeCell ref="L83:M83"/>
    <mergeCell ref="A47:A48"/>
    <mergeCell ref="A25:A26"/>
    <mergeCell ref="A83:A84"/>
    <mergeCell ref="J83:K83"/>
    <mergeCell ref="J85:K85"/>
    <mergeCell ref="L47:M47"/>
    <mergeCell ref="J48:K48"/>
    <mergeCell ref="L48:M48"/>
    <mergeCell ref="J26:K26"/>
    <mergeCell ref="L26:M26"/>
    <mergeCell ref="N26:O26"/>
    <mergeCell ref="B25:E26"/>
    <mergeCell ref="F25:I26"/>
    <mergeCell ref="J25:K25"/>
    <mergeCell ref="L23:M23"/>
    <mergeCell ref="L25:M25"/>
    <mergeCell ref="N23:O23"/>
    <mergeCell ref="J24:K24"/>
    <mergeCell ref="L24:M24"/>
    <mergeCell ref="N24:O24"/>
    <mergeCell ref="N25:O25"/>
    <mergeCell ref="A23:A24"/>
    <mergeCell ref="B23:E24"/>
    <mergeCell ref="F23:I24"/>
    <mergeCell ref="J23:K23"/>
    <mergeCell ref="L21:M21"/>
    <mergeCell ref="N21:O21"/>
    <mergeCell ref="J22:K22"/>
    <mergeCell ref="L22:M22"/>
    <mergeCell ref="N22:O22"/>
    <mergeCell ref="A21:A22"/>
    <mergeCell ref="B21:E22"/>
    <mergeCell ref="F21:I22"/>
    <mergeCell ref="J21:K21"/>
    <mergeCell ref="L19:M19"/>
    <mergeCell ref="N19:O19"/>
    <mergeCell ref="J20:K20"/>
    <mergeCell ref="L20:M20"/>
    <mergeCell ref="N20:O20"/>
    <mergeCell ref="A19:A20"/>
    <mergeCell ref="B19:E20"/>
    <mergeCell ref="F19:I20"/>
    <mergeCell ref="J19:K19"/>
    <mergeCell ref="L17:M17"/>
    <mergeCell ref="N17:O17"/>
    <mergeCell ref="J18:K18"/>
    <mergeCell ref="L18:M18"/>
    <mergeCell ref="N18:O18"/>
    <mergeCell ref="A17:A18"/>
    <mergeCell ref="B17:E18"/>
    <mergeCell ref="F17:I18"/>
    <mergeCell ref="J17:K17"/>
    <mergeCell ref="L15:M15"/>
    <mergeCell ref="N15:O15"/>
    <mergeCell ref="J16:K16"/>
    <mergeCell ref="L16:M16"/>
    <mergeCell ref="N16:O16"/>
    <mergeCell ref="A15:A16"/>
    <mergeCell ref="B15:E16"/>
    <mergeCell ref="F15:I16"/>
    <mergeCell ref="J15:K15"/>
    <mergeCell ref="L13:M13"/>
    <mergeCell ref="N13:O13"/>
    <mergeCell ref="J14:K14"/>
    <mergeCell ref="L14:M14"/>
    <mergeCell ref="N14:O14"/>
    <mergeCell ref="A13:A14"/>
    <mergeCell ref="B13:E14"/>
    <mergeCell ref="F13:I14"/>
    <mergeCell ref="J13:K13"/>
    <mergeCell ref="L11:M11"/>
    <mergeCell ref="N11:O11"/>
    <mergeCell ref="J12:K12"/>
    <mergeCell ref="L12:M12"/>
    <mergeCell ref="N12:O12"/>
    <mergeCell ref="A11:A12"/>
    <mergeCell ref="B11:E12"/>
    <mergeCell ref="F11:I12"/>
    <mergeCell ref="J11:K11"/>
    <mergeCell ref="J9:K9"/>
    <mergeCell ref="L9:M9"/>
    <mergeCell ref="A9:A10"/>
    <mergeCell ref="B9:E10"/>
    <mergeCell ref="F9:I10"/>
    <mergeCell ref="J10:K10"/>
    <mergeCell ref="R1:AA2"/>
    <mergeCell ref="F4:O4"/>
    <mergeCell ref="J6:K8"/>
    <mergeCell ref="L6:M8"/>
    <mergeCell ref="N6:O8"/>
    <mergeCell ref="A3:AA3"/>
    <mergeCell ref="J5:O5"/>
    <mergeCell ref="V5:AA5"/>
    <mergeCell ref="V6:W8"/>
    <mergeCell ref="X6:Y8"/>
    <mergeCell ref="N9:O9"/>
    <mergeCell ref="A27:A28"/>
    <mergeCell ref="B27:E28"/>
    <mergeCell ref="F27:I28"/>
    <mergeCell ref="J27:K27"/>
    <mergeCell ref="L27:M27"/>
    <mergeCell ref="N27:O27"/>
    <mergeCell ref="J28:K28"/>
    <mergeCell ref="L28:M28"/>
    <mergeCell ref="N28:O28"/>
    <mergeCell ref="A29:A30"/>
    <mergeCell ref="B29:E30"/>
    <mergeCell ref="F29:I30"/>
    <mergeCell ref="J29:K29"/>
    <mergeCell ref="L29:M29"/>
    <mergeCell ref="N29:O29"/>
    <mergeCell ref="J30:K30"/>
    <mergeCell ref="L30:M30"/>
    <mergeCell ref="N30:O30"/>
    <mergeCell ref="A31:A32"/>
    <mergeCell ref="B31:E32"/>
    <mergeCell ref="F31:I32"/>
    <mergeCell ref="J31:K31"/>
    <mergeCell ref="L31:M31"/>
    <mergeCell ref="N31:O31"/>
    <mergeCell ref="J32:K32"/>
    <mergeCell ref="L32:M32"/>
    <mergeCell ref="N32:O32"/>
    <mergeCell ref="A33:A34"/>
    <mergeCell ref="B33:E34"/>
    <mergeCell ref="F33:I34"/>
    <mergeCell ref="J33:K33"/>
    <mergeCell ref="L33:M33"/>
    <mergeCell ref="N33:O33"/>
    <mergeCell ref="J34:K34"/>
    <mergeCell ref="L34:M34"/>
    <mergeCell ref="N34:O34"/>
    <mergeCell ref="A35:A36"/>
    <mergeCell ref="B35:E36"/>
    <mergeCell ref="F35:I36"/>
    <mergeCell ref="J35:K35"/>
    <mergeCell ref="L35:M35"/>
    <mergeCell ref="N35:O35"/>
    <mergeCell ref="J36:K36"/>
    <mergeCell ref="L36:M36"/>
    <mergeCell ref="N36:O36"/>
    <mergeCell ref="N38:O38"/>
    <mergeCell ref="A37:A38"/>
    <mergeCell ref="B37:E38"/>
    <mergeCell ref="F37:I38"/>
    <mergeCell ref="L37:M37"/>
    <mergeCell ref="N37:O37"/>
    <mergeCell ref="L38:M38"/>
    <mergeCell ref="A45:A46"/>
    <mergeCell ref="B45:E46"/>
    <mergeCell ref="F45:I46"/>
    <mergeCell ref="J45:K45"/>
    <mergeCell ref="L45:M45"/>
    <mergeCell ref="N45:O45"/>
    <mergeCell ref="J46:K46"/>
    <mergeCell ref="L46:M46"/>
    <mergeCell ref="N46:O46"/>
    <mergeCell ref="L50:M50"/>
    <mergeCell ref="N50:O50"/>
    <mergeCell ref="A49:A50"/>
    <mergeCell ref="B49:E50"/>
    <mergeCell ref="F49:I50"/>
    <mergeCell ref="J49:K49"/>
    <mergeCell ref="A65:A66"/>
    <mergeCell ref="B65:E66"/>
    <mergeCell ref="F65:I66"/>
    <mergeCell ref="J65:K65"/>
    <mergeCell ref="L65:M65"/>
    <mergeCell ref="N65:O65"/>
    <mergeCell ref="J66:K66"/>
    <mergeCell ref="L66:M66"/>
    <mergeCell ref="N66:O66"/>
    <mergeCell ref="A41:A42"/>
    <mergeCell ref="B41:E42"/>
    <mergeCell ref="F41:I42"/>
    <mergeCell ref="J41:K41"/>
    <mergeCell ref="A43:A44"/>
    <mergeCell ref="B43:E44"/>
    <mergeCell ref="F43:I44"/>
    <mergeCell ref="J43:K43"/>
    <mergeCell ref="J44:K44"/>
    <mergeCell ref="R24:S24"/>
    <mergeCell ref="L44:M44"/>
    <mergeCell ref="N44:O44"/>
    <mergeCell ref="J42:K42"/>
    <mergeCell ref="L42:M42"/>
    <mergeCell ref="N42:O42"/>
    <mergeCell ref="L43:M43"/>
    <mergeCell ref="N43:O43"/>
    <mergeCell ref="J37:K37"/>
    <mergeCell ref="J38:K38"/>
    <mergeCell ref="P5:U5"/>
    <mergeCell ref="P6:Q8"/>
    <mergeCell ref="R6:S8"/>
    <mergeCell ref="T6:U8"/>
    <mergeCell ref="P9:Q9"/>
    <mergeCell ref="R22:S22"/>
    <mergeCell ref="T22:U22"/>
    <mergeCell ref="T10:U10"/>
    <mergeCell ref="P11:Q11"/>
    <mergeCell ref="R11:S11"/>
    <mergeCell ref="T11:U11"/>
    <mergeCell ref="P12:Q12"/>
    <mergeCell ref="R12:S12"/>
    <mergeCell ref="T12:U12"/>
    <mergeCell ref="X21:Y21"/>
    <mergeCell ref="Z21:AA21"/>
    <mergeCell ref="V22:W22"/>
    <mergeCell ref="X24:Y24"/>
    <mergeCell ref="V25:W25"/>
    <mergeCell ref="X25:Y25"/>
    <mergeCell ref="Z23:AA23"/>
    <mergeCell ref="P21:Q21"/>
    <mergeCell ref="R21:S21"/>
    <mergeCell ref="T21:U21"/>
    <mergeCell ref="P22:Q22"/>
    <mergeCell ref="P85:Q85"/>
    <mergeCell ref="R85:S85"/>
    <mergeCell ref="T85:U85"/>
    <mergeCell ref="P25:Q25"/>
    <mergeCell ref="R25:S25"/>
    <mergeCell ref="T25:U25"/>
    <mergeCell ref="V28:W28"/>
    <mergeCell ref="P37:Q37"/>
    <mergeCell ref="R37:S37"/>
    <mergeCell ref="T37:U37"/>
    <mergeCell ref="V34:W34"/>
    <mergeCell ref="V46:W46"/>
    <mergeCell ref="V29:W29"/>
    <mergeCell ref="V37:W37"/>
    <mergeCell ref="R29:S29"/>
    <mergeCell ref="T29:U29"/>
    <mergeCell ref="V85:W85"/>
    <mergeCell ref="V9:W9"/>
    <mergeCell ref="X9:Y9"/>
    <mergeCell ref="Z9:AA9"/>
    <mergeCell ref="P20:Q20"/>
    <mergeCell ref="Z20:AA20"/>
    <mergeCell ref="R16:S16"/>
    <mergeCell ref="T16:U16"/>
    <mergeCell ref="P18:Q18"/>
    <mergeCell ref="R9:S9"/>
    <mergeCell ref="T9:U9"/>
    <mergeCell ref="Z6:AA8"/>
    <mergeCell ref="Z19:AA19"/>
    <mergeCell ref="V20:W20"/>
    <mergeCell ref="X20:Y20"/>
    <mergeCell ref="T46:U46"/>
    <mergeCell ref="X22:Y22"/>
    <mergeCell ref="Z22:AA22"/>
    <mergeCell ref="V23:W23"/>
    <mergeCell ref="X23:Y23"/>
    <mergeCell ref="V13:W13"/>
    <mergeCell ref="X13:Y13"/>
    <mergeCell ref="Z13:AA13"/>
    <mergeCell ref="V14:W14"/>
    <mergeCell ref="X14:Y14"/>
    <mergeCell ref="Z14:AA14"/>
    <mergeCell ref="X18:Y18"/>
    <mergeCell ref="Z18:AA18"/>
    <mergeCell ref="V19:W19"/>
    <mergeCell ref="V27:W27"/>
    <mergeCell ref="X27:Y27"/>
    <mergeCell ref="Z27:AA27"/>
    <mergeCell ref="V24:W24"/>
    <mergeCell ref="Z24:AA24"/>
    <mergeCell ref="X26:Y26"/>
    <mergeCell ref="Z26:AA26"/>
    <mergeCell ref="X19:Y19"/>
    <mergeCell ref="Z25:AA25"/>
    <mergeCell ref="V26:W26"/>
    <mergeCell ref="V30:W30"/>
    <mergeCell ref="X30:Y30"/>
    <mergeCell ref="Z30:AA30"/>
    <mergeCell ref="X28:Y28"/>
    <mergeCell ref="Z28:AA28"/>
    <mergeCell ref="X29:Y29"/>
    <mergeCell ref="V21:W21"/>
    <mergeCell ref="Z29:AA29"/>
    <mergeCell ref="V31:W31"/>
    <mergeCell ref="V33:W33"/>
    <mergeCell ref="X33:Y33"/>
    <mergeCell ref="Z33:AA33"/>
    <mergeCell ref="X31:Y31"/>
    <mergeCell ref="Z31:AA31"/>
    <mergeCell ref="V32:W32"/>
    <mergeCell ref="X32:Y32"/>
    <mergeCell ref="Z32:AA32"/>
    <mergeCell ref="Z34:AA34"/>
    <mergeCell ref="V35:W35"/>
    <mergeCell ref="X35:Y35"/>
    <mergeCell ref="Z35:AA35"/>
    <mergeCell ref="X85:Y85"/>
    <mergeCell ref="Z85:AA85"/>
    <mergeCell ref="V45:W45"/>
    <mergeCell ref="X45:Y45"/>
    <mergeCell ref="Z45:AA45"/>
    <mergeCell ref="Z38:AA38"/>
    <mergeCell ref="B53:E54"/>
    <mergeCell ref="F53:I54"/>
    <mergeCell ref="J53:K53"/>
    <mergeCell ref="J54:K54"/>
    <mergeCell ref="L54:M54"/>
    <mergeCell ref="X34:Y34"/>
    <mergeCell ref="V41:W41"/>
    <mergeCell ref="L41:M41"/>
    <mergeCell ref="N41:O41"/>
    <mergeCell ref="J50:K50"/>
    <mergeCell ref="L53:M53"/>
    <mergeCell ref="N53:O53"/>
    <mergeCell ref="A59:A60"/>
    <mergeCell ref="B59:E60"/>
    <mergeCell ref="F59:I60"/>
    <mergeCell ref="J59:K59"/>
    <mergeCell ref="J60:K60"/>
    <mergeCell ref="L60:M60"/>
    <mergeCell ref="N60:O60"/>
    <mergeCell ref="A53:A54"/>
    <mergeCell ref="L59:M59"/>
    <mergeCell ref="N59:O59"/>
    <mergeCell ref="A61:A62"/>
    <mergeCell ref="B61:E62"/>
    <mergeCell ref="F61:I62"/>
    <mergeCell ref="J61:K61"/>
    <mergeCell ref="J62:K62"/>
    <mergeCell ref="L62:M62"/>
    <mergeCell ref="N62:O62"/>
    <mergeCell ref="L61:M61"/>
    <mergeCell ref="N61:O61"/>
    <mergeCell ref="V11:W11"/>
    <mergeCell ref="X11:Y11"/>
    <mergeCell ref="Z11:AA11"/>
    <mergeCell ref="V12:W12"/>
    <mergeCell ref="X12:Y12"/>
    <mergeCell ref="Z12:AA12"/>
    <mergeCell ref="P13:Q13"/>
    <mergeCell ref="R13:S13"/>
    <mergeCell ref="T13:U13"/>
    <mergeCell ref="P14:Q14"/>
    <mergeCell ref="R14:S14"/>
    <mergeCell ref="T14:U14"/>
    <mergeCell ref="P15:Q15"/>
    <mergeCell ref="R15:S15"/>
    <mergeCell ref="T15:U15"/>
    <mergeCell ref="V15:W15"/>
    <mergeCell ref="X15:Y15"/>
    <mergeCell ref="Z15:AA15"/>
    <mergeCell ref="V16:W16"/>
    <mergeCell ref="X16:Y16"/>
    <mergeCell ref="Z16:AA16"/>
    <mergeCell ref="X17:Y17"/>
    <mergeCell ref="Z17:AA17"/>
    <mergeCell ref="P16:Q16"/>
    <mergeCell ref="R18:S18"/>
    <mergeCell ref="T18:U18"/>
    <mergeCell ref="P17:Q17"/>
    <mergeCell ref="R17:S17"/>
    <mergeCell ref="T17:U17"/>
    <mergeCell ref="V17:W17"/>
    <mergeCell ref="V18:W18"/>
    <mergeCell ref="P19:Q19"/>
    <mergeCell ref="R19:S19"/>
    <mergeCell ref="T19:U19"/>
    <mergeCell ref="T24:U24"/>
    <mergeCell ref="R20:S20"/>
    <mergeCell ref="T20:U20"/>
    <mergeCell ref="P23:Q23"/>
    <mergeCell ref="R23:S23"/>
    <mergeCell ref="T23:U23"/>
    <mergeCell ref="P24:Q24"/>
    <mergeCell ref="P26:Q26"/>
    <mergeCell ref="R26:S26"/>
    <mergeCell ref="T26:U26"/>
    <mergeCell ref="P27:Q27"/>
    <mergeCell ref="R27:S27"/>
    <mergeCell ref="T27:U27"/>
    <mergeCell ref="P28:Q28"/>
    <mergeCell ref="R28:S28"/>
    <mergeCell ref="T28:U28"/>
    <mergeCell ref="P29:Q29"/>
    <mergeCell ref="P30:Q30"/>
    <mergeCell ref="R30:S30"/>
    <mergeCell ref="T30:U30"/>
    <mergeCell ref="R32:S32"/>
    <mergeCell ref="T32:U32"/>
    <mergeCell ref="P31:Q31"/>
    <mergeCell ref="R31:S31"/>
    <mergeCell ref="T31:U31"/>
    <mergeCell ref="P32:Q32"/>
    <mergeCell ref="P33:Q33"/>
    <mergeCell ref="R33:S33"/>
    <mergeCell ref="T33:U33"/>
    <mergeCell ref="P34:Q34"/>
    <mergeCell ref="R34:S34"/>
    <mergeCell ref="T34:U34"/>
    <mergeCell ref="P35:Q35"/>
    <mergeCell ref="R35:S35"/>
    <mergeCell ref="T35:U35"/>
    <mergeCell ref="P36:Q36"/>
    <mergeCell ref="R36:S36"/>
    <mergeCell ref="T36:U36"/>
    <mergeCell ref="R38:S38"/>
    <mergeCell ref="T38:U38"/>
    <mergeCell ref="P38:Q38"/>
    <mergeCell ref="P41:Q41"/>
    <mergeCell ref="R41:S41"/>
    <mergeCell ref="T41:U41"/>
    <mergeCell ref="P39:Q39"/>
    <mergeCell ref="R39:S39"/>
    <mergeCell ref="T39:U39"/>
    <mergeCell ref="T40:U40"/>
    <mergeCell ref="P42:Q42"/>
    <mergeCell ref="R42:S42"/>
    <mergeCell ref="T42:U42"/>
    <mergeCell ref="P43:Q43"/>
    <mergeCell ref="R43:S43"/>
    <mergeCell ref="T43:U43"/>
    <mergeCell ref="P44:Q44"/>
    <mergeCell ref="R44:S44"/>
    <mergeCell ref="T44:U44"/>
    <mergeCell ref="P45:Q45"/>
    <mergeCell ref="R45:S45"/>
    <mergeCell ref="T45:U45"/>
    <mergeCell ref="R47:S47"/>
    <mergeCell ref="T47:U47"/>
    <mergeCell ref="P47:Q47"/>
    <mergeCell ref="P46:Q46"/>
    <mergeCell ref="R46:S46"/>
    <mergeCell ref="T49:U49"/>
    <mergeCell ref="P50:Q50"/>
    <mergeCell ref="R50:S50"/>
    <mergeCell ref="T50:U50"/>
    <mergeCell ref="P49:Q49"/>
    <mergeCell ref="R49:S49"/>
    <mergeCell ref="P53:Q53"/>
    <mergeCell ref="R53:S53"/>
    <mergeCell ref="T53:U53"/>
    <mergeCell ref="P51:Q51"/>
    <mergeCell ref="R51:S51"/>
    <mergeCell ref="P54:Q54"/>
    <mergeCell ref="R54:S54"/>
    <mergeCell ref="T54:U54"/>
    <mergeCell ref="P59:Q59"/>
    <mergeCell ref="R59:S59"/>
    <mergeCell ref="T59:U59"/>
    <mergeCell ref="P57:Q57"/>
    <mergeCell ref="R57:S57"/>
    <mergeCell ref="T57:U57"/>
    <mergeCell ref="P60:Q60"/>
    <mergeCell ref="R60:S60"/>
    <mergeCell ref="T60:U60"/>
    <mergeCell ref="P61:Q61"/>
    <mergeCell ref="R61:S61"/>
    <mergeCell ref="T61:U61"/>
    <mergeCell ref="P62:Q62"/>
    <mergeCell ref="R62:S62"/>
    <mergeCell ref="T62:U62"/>
    <mergeCell ref="P65:Q65"/>
    <mergeCell ref="R65:S65"/>
    <mergeCell ref="T65:U65"/>
    <mergeCell ref="T64:U64"/>
    <mergeCell ref="P66:Q66"/>
    <mergeCell ref="R66:S66"/>
    <mergeCell ref="T66:U66"/>
    <mergeCell ref="P83:Q83"/>
    <mergeCell ref="R83:S83"/>
    <mergeCell ref="T83:U83"/>
    <mergeCell ref="T81:U81"/>
    <mergeCell ref="T82:U82"/>
    <mergeCell ref="P69:Q69"/>
    <mergeCell ref="R69:S69"/>
    <mergeCell ref="P84:Q84"/>
    <mergeCell ref="R84:S84"/>
    <mergeCell ref="T84:U84"/>
    <mergeCell ref="V36:W36"/>
    <mergeCell ref="X36:Y36"/>
    <mergeCell ref="Z36:AA36"/>
    <mergeCell ref="X37:Y37"/>
    <mergeCell ref="Z37:AA37"/>
    <mergeCell ref="V38:W38"/>
    <mergeCell ref="X38:Y38"/>
    <mergeCell ref="X41:Y41"/>
    <mergeCell ref="Z41:AA41"/>
    <mergeCell ref="V42:W42"/>
    <mergeCell ref="X42:Y42"/>
    <mergeCell ref="Z42:AA42"/>
    <mergeCell ref="V43:W43"/>
    <mergeCell ref="X43:Y43"/>
    <mergeCell ref="Z43:AA43"/>
    <mergeCell ref="V44:W44"/>
    <mergeCell ref="X44:Y44"/>
    <mergeCell ref="Z44:AA44"/>
    <mergeCell ref="V47:W47"/>
    <mergeCell ref="X47:Y47"/>
    <mergeCell ref="Z47:AA47"/>
    <mergeCell ref="X46:Y46"/>
    <mergeCell ref="Z46:AA46"/>
    <mergeCell ref="V50:W50"/>
    <mergeCell ref="X50:Y50"/>
    <mergeCell ref="Z50:AA50"/>
    <mergeCell ref="Z53:AA53"/>
    <mergeCell ref="V54:W54"/>
    <mergeCell ref="X54:Y54"/>
    <mergeCell ref="Z54:AA54"/>
    <mergeCell ref="V53:W53"/>
    <mergeCell ref="X53:Y53"/>
    <mergeCell ref="Z51:AA51"/>
    <mergeCell ref="Z62:AA62"/>
    <mergeCell ref="V61:W61"/>
    <mergeCell ref="X61:Y61"/>
    <mergeCell ref="V64:W64"/>
    <mergeCell ref="Z59:AA59"/>
    <mergeCell ref="V60:W60"/>
    <mergeCell ref="X60:Y60"/>
    <mergeCell ref="Z60:AA60"/>
    <mergeCell ref="V59:W59"/>
    <mergeCell ref="X59:Y59"/>
    <mergeCell ref="V65:W65"/>
    <mergeCell ref="X65:Y65"/>
    <mergeCell ref="Z65:AA65"/>
    <mergeCell ref="V66:W66"/>
    <mergeCell ref="X66:Y66"/>
    <mergeCell ref="Z66:AA66"/>
    <mergeCell ref="V83:W83"/>
    <mergeCell ref="X83:Y83"/>
    <mergeCell ref="Z83:AA83"/>
    <mergeCell ref="V84:W84"/>
    <mergeCell ref="X84:Y84"/>
    <mergeCell ref="Z84:AA84"/>
    <mergeCell ref="T51:U51"/>
    <mergeCell ref="V51:W51"/>
    <mergeCell ref="X51:Y51"/>
    <mergeCell ref="A51:A52"/>
    <mergeCell ref="B51:E52"/>
    <mergeCell ref="F51:I52"/>
    <mergeCell ref="J51:K51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N51:O51"/>
    <mergeCell ref="A57:A58"/>
    <mergeCell ref="B57:E58"/>
    <mergeCell ref="F57:I58"/>
    <mergeCell ref="J57:K57"/>
    <mergeCell ref="J58:K58"/>
    <mergeCell ref="L57:M57"/>
    <mergeCell ref="N57:O57"/>
    <mergeCell ref="L51:M51"/>
    <mergeCell ref="N54:O54"/>
    <mergeCell ref="V57:W57"/>
    <mergeCell ref="X57:Y57"/>
    <mergeCell ref="L63:M63"/>
    <mergeCell ref="Z57:AA57"/>
    <mergeCell ref="L58:M58"/>
    <mergeCell ref="N58:O58"/>
    <mergeCell ref="P58:Q58"/>
    <mergeCell ref="R58:S58"/>
    <mergeCell ref="T58:U58"/>
    <mergeCell ref="V58:W58"/>
    <mergeCell ref="X58:Y58"/>
    <mergeCell ref="Z58:AA58"/>
    <mergeCell ref="P63:Q63"/>
    <mergeCell ref="R63:S63"/>
    <mergeCell ref="T63:U63"/>
    <mergeCell ref="V63:W63"/>
    <mergeCell ref="X63:Y63"/>
    <mergeCell ref="Z61:AA61"/>
    <mergeCell ref="V62:W62"/>
    <mergeCell ref="X62:Y62"/>
    <mergeCell ref="A63:A64"/>
    <mergeCell ref="B63:E64"/>
    <mergeCell ref="F63:I64"/>
    <mergeCell ref="J63:K63"/>
    <mergeCell ref="J64:K64"/>
    <mergeCell ref="Z63:AA63"/>
    <mergeCell ref="L64:M64"/>
    <mergeCell ref="N64:O64"/>
    <mergeCell ref="P64:Q64"/>
    <mergeCell ref="R64:S64"/>
    <mergeCell ref="X64:Y64"/>
    <mergeCell ref="Z64:AA64"/>
    <mergeCell ref="N63:O63"/>
    <mergeCell ref="A69:A70"/>
    <mergeCell ref="B69:E70"/>
    <mergeCell ref="F69:I70"/>
    <mergeCell ref="J69:K69"/>
    <mergeCell ref="J70:K70"/>
    <mergeCell ref="L69:M69"/>
    <mergeCell ref="N69:O69"/>
    <mergeCell ref="T69:U69"/>
    <mergeCell ref="V69:W69"/>
    <mergeCell ref="X69:Y69"/>
    <mergeCell ref="L71:M71"/>
    <mergeCell ref="Z69:AA69"/>
    <mergeCell ref="L70:M70"/>
    <mergeCell ref="N70:O70"/>
    <mergeCell ref="P70:Q70"/>
    <mergeCell ref="R70:S70"/>
    <mergeCell ref="T70:U70"/>
    <mergeCell ref="V70:W70"/>
    <mergeCell ref="X70:Y70"/>
    <mergeCell ref="Z70:AA70"/>
    <mergeCell ref="P71:Q71"/>
    <mergeCell ref="R71:S71"/>
    <mergeCell ref="T71:U71"/>
    <mergeCell ref="V71:W71"/>
    <mergeCell ref="X71:Y71"/>
    <mergeCell ref="A71:A72"/>
    <mergeCell ref="B71:E72"/>
    <mergeCell ref="F71:I72"/>
    <mergeCell ref="J71:K71"/>
    <mergeCell ref="J72:K72"/>
    <mergeCell ref="Z71:AA71"/>
    <mergeCell ref="L72:M72"/>
    <mergeCell ref="N72:O72"/>
    <mergeCell ref="P72:Q72"/>
    <mergeCell ref="R72:S72"/>
    <mergeCell ref="T72:U72"/>
    <mergeCell ref="V72:W72"/>
    <mergeCell ref="X72:Y72"/>
    <mergeCell ref="Z72:AA72"/>
    <mergeCell ref="N71:O71"/>
    <mergeCell ref="A73:A74"/>
    <mergeCell ref="B73:E74"/>
    <mergeCell ref="F73:I74"/>
    <mergeCell ref="J73:K73"/>
    <mergeCell ref="J74:K74"/>
    <mergeCell ref="L73:M73"/>
    <mergeCell ref="N73:O73"/>
    <mergeCell ref="P73:Q73"/>
    <mergeCell ref="R73:S73"/>
    <mergeCell ref="T73:U73"/>
    <mergeCell ref="V73:W73"/>
    <mergeCell ref="X73:Y73"/>
    <mergeCell ref="L75:M75"/>
    <mergeCell ref="Z73:AA73"/>
    <mergeCell ref="L74:M74"/>
    <mergeCell ref="N74:O74"/>
    <mergeCell ref="P74:Q74"/>
    <mergeCell ref="R74:S74"/>
    <mergeCell ref="T74:U74"/>
    <mergeCell ref="V74:W74"/>
    <mergeCell ref="X74:Y74"/>
    <mergeCell ref="Z74:AA74"/>
    <mergeCell ref="P75:Q75"/>
    <mergeCell ref="R75:S75"/>
    <mergeCell ref="T75:U75"/>
    <mergeCell ref="V75:W75"/>
    <mergeCell ref="X75:Y75"/>
    <mergeCell ref="A75:A76"/>
    <mergeCell ref="B75:E76"/>
    <mergeCell ref="F75:I76"/>
    <mergeCell ref="J75:K75"/>
    <mergeCell ref="J76:K76"/>
    <mergeCell ref="Z75:AA75"/>
    <mergeCell ref="L76:M76"/>
    <mergeCell ref="N76:O76"/>
    <mergeCell ref="P76:Q76"/>
    <mergeCell ref="R76:S76"/>
    <mergeCell ref="T76:U76"/>
    <mergeCell ref="V76:W76"/>
    <mergeCell ref="X76:Y76"/>
    <mergeCell ref="Z76:AA76"/>
    <mergeCell ref="N75:O75"/>
    <mergeCell ref="A77:A78"/>
    <mergeCell ref="B77:E78"/>
    <mergeCell ref="F77:I78"/>
    <mergeCell ref="J77:K77"/>
    <mergeCell ref="J78:K78"/>
    <mergeCell ref="X78:Y78"/>
    <mergeCell ref="L77:M77"/>
    <mergeCell ref="N77:O77"/>
    <mergeCell ref="P77:Q77"/>
    <mergeCell ref="R77:S77"/>
    <mergeCell ref="T77:U77"/>
    <mergeCell ref="V77:W77"/>
    <mergeCell ref="X79:Y79"/>
    <mergeCell ref="X77:Y77"/>
    <mergeCell ref="L79:M79"/>
    <mergeCell ref="Z77:AA77"/>
    <mergeCell ref="L78:M78"/>
    <mergeCell ref="N78:O78"/>
    <mergeCell ref="P78:Q78"/>
    <mergeCell ref="R78:S78"/>
    <mergeCell ref="T78:U78"/>
    <mergeCell ref="V78:W78"/>
    <mergeCell ref="Z79:AA79"/>
    <mergeCell ref="L80:M80"/>
    <mergeCell ref="N80:O80"/>
    <mergeCell ref="P80:Q80"/>
    <mergeCell ref="R80:S80"/>
    <mergeCell ref="Z78:AA78"/>
    <mergeCell ref="P79:Q79"/>
    <mergeCell ref="R79:S79"/>
    <mergeCell ref="T79:U79"/>
    <mergeCell ref="V79:W79"/>
    <mergeCell ref="T80:U80"/>
    <mergeCell ref="V80:W80"/>
    <mergeCell ref="X80:Y80"/>
    <mergeCell ref="Z80:AA80"/>
    <mergeCell ref="N79:O79"/>
    <mergeCell ref="A79:A80"/>
    <mergeCell ref="B79:E80"/>
    <mergeCell ref="F79:I80"/>
    <mergeCell ref="J79:K79"/>
    <mergeCell ref="J80:K80"/>
  </mergeCells>
  <printOptions/>
  <pageMargins left="0.6299212598425197" right="0.2362204724409449" top="0.7480314960629921" bottom="0.7480314960629921" header="0.31496062992125984" footer="0.31496062992125984"/>
  <pageSetup fitToHeight="3" fitToWidth="3" horizontalDpi="1200" verticalDpi="12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V70"/>
  <sheetViews>
    <sheetView tabSelected="1" view="pageBreakPreview" zoomScale="80" zoomScaleSheetLayoutView="80" zoomScalePageLayoutView="0" workbookViewId="0" topLeftCell="A1">
      <pane xSplit="3" topLeftCell="D1" activePane="topRight" state="frozen"/>
      <selection pane="topLeft" activeCell="A4" sqref="A4"/>
      <selection pane="topRight" activeCell="O79" sqref="O79"/>
    </sheetView>
  </sheetViews>
  <sheetFormatPr defaultColWidth="9.140625" defaultRowHeight="12.75"/>
  <cols>
    <col min="1" max="1" width="11.57421875" style="28" customWidth="1"/>
    <col min="2" max="2" width="11.7109375" style="28" customWidth="1"/>
    <col min="3" max="3" width="6.7109375" style="28" customWidth="1"/>
    <col min="4" max="4" width="22.421875" style="4" customWidth="1"/>
    <col min="5" max="5" width="9.7109375" style="4" customWidth="1"/>
    <col min="6" max="6" width="11.28125" style="28" customWidth="1"/>
    <col min="7" max="7" width="11.28125" style="4" customWidth="1"/>
    <col min="8" max="8" width="10.140625" style="4" customWidth="1"/>
    <col min="9" max="9" width="10.8515625" style="4" customWidth="1"/>
    <col min="10" max="10" width="11.140625" style="4" customWidth="1"/>
    <col min="11" max="11" width="8.7109375" style="4" customWidth="1"/>
    <col min="12" max="12" width="14.140625" style="4" customWidth="1"/>
    <col min="13" max="13" width="14.00390625" style="4" customWidth="1"/>
    <col min="14" max="14" width="9.140625" style="4" customWidth="1"/>
    <col min="15" max="15" width="13.00390625" style="4" customWidth="1"/>
    <col min="16" max="16" width="12.8515625" style="4" customWidth="1"/>
    <col min="17" max="17" width="9.140625" style="4" customWidth="1"/>
    <col min="18" max="18" width="12.7109375" style="4" customWidth="1"/>
    <col min="19" max="19" width="14.421875" style="4" customWidth="1"/>
    <col min="20" max="20" width="9.140625" style="4" customWidth="1"/>
    <col min="21" max="21" width="12.7109375" style="4" customWidth="1"/>
    <col min="22" max="22" width="12.57421875" style="4" customWidth="1"/>
    <col min="23" max="16384" width="9.140625" style="4" customWidth="1"/>
  </cols>
  <sheetData>
    <row r="1" spans="4:22" ht="12.75" customHeight="1">
      <c r="D1" s="19"/>
      <c r="E1" s="19"/>
      <c r="F1" s="19"/>
      <c r="G1" s="19"/>
      <c r="H1" s="19"/>
      <c r="I1" s="19"/>
      <c r="J1" s="19"/>
      <c r="Q1" s="263" t="s">
        <v>33</v>
      </c>
      <c r="R1" s="202"/>
      <c r="S1" s="202"/>
      <c r="T1" s="202"/>
      <c r="U1" s="202"/>
      <c r="V1" s="202"/>
    </row>
    <row r="2" spans="4:22" ht="57.75" customHeight="1">
      <c r="D2" s="19"/>
      <c r="E2" s="19"/>
      <c r="F2" s="19"/>
      <c r="G2" s="19"/>
      <c r="H2" s="19"/>
      <c r="I2" s="19"/>
      <c r="J2" s="19"/>
      <c r="Q2" s="202"/>
      <c r="R2" s="202"/>
      <c r="S2" s="202"/>
      <c r="T2" s="202"/>
      <c r="U2" s="202"/>
      <c r="V2" s="202"/>
    </row>
    <row r="3" spans="4:10" ht="27.75" customHeight="1">
      <c r="D3" s="263"/>
      <c r="E3" s="263"/>
      <c r="F3" s="263"/>
      <c r="G3" s="263"/>
      <c r="H3" s="263"/>
      <c r="I3" s="263"/>
      <c r="J3" s="263"/>
    </row>
    <row r="4" spans="1:22" ht="15.75">
      <c r="A4" s="264" t="s">
        <v>24</v>
      </c>
      <c r="B4" s="264"/>
      <c r="C4" s="264"/>
      <c r="D4" s="264"/>
      <c r="E4" s="264"/>
      <c r="F4" s="264"/>
      <c r="G4" s="264"/>
      <c r="H4" s="264"/>
      <c r="I4" s="264"/>
      <c r="J4" s="264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</row>
    <row r="5" spans="1:10" ht="16.5" thickBot="1">
      <c r="A5" s="39"/>
      <c r="B5" s="39"/>
      <c r="C5" s="39"/>
      <c r="D5" s="20"/>
      <c r="E5" s="22"/>
      <c r="F5" s="30"/>
      <c r="G5" s="22"/>
      <c r="H5" s="22"/>
      <c r="I5" s="22"/>
      <c r="J5" s="22"/>
    </row>
    <row r="6" spans="1:22" ht="15.75">
      <c r="A6" s="289" t="s">
        <v>1</v>
      </c>
      <c r="B6" s="290"/>
      <c r="C6" s="290"/>
      <c r="D6" s="285" t="s">
        <v>2</v>
      </c>
      <c r="E6" s="267" t="s">
        <v>18</v>
      </c>
      <c r="F6" s="268"/>
      <c r="G6" s="268"/>
      <c r="H6" s="268"/>
      <c r="I6" s="268"/>
      <c r="J6" s="269"/>
      <c r="K6" s="267" t="s">
        <v>25</v>
      </c>
      <c r="L6" s="268"/>
      <c r="M6" s="268"/>
      <c r="N6" s="268"/>
      <c r="O6" s="268"/>
      <c r="P6" s="269"/>
      <c r="Q6" s="267" t="s">
        <v>23</v>
      </c>
      <c r="R6" s="268"/>
      <c r="S6" s="268"/>
      <c r="T6" s="268"/>
      <c r="U6" s="268"/>
      <c r="V6" s="269"/>
    </row>
    <row r="7" spans="1:22" s="28" customFormat="1" ht="14.25" customHeight="1">
      <c r="A7" s="291"/>
      <c r="B7" s="291"/>
      <c r="C7" s="291"/>
      <c r="D7" s="286"/>
      <c r="E7" s="270" t="s">
        <v>10</v>
      </c>
      <c r="F7" s="271"/>
      <c r="G7" s="271"/>
      <c r="H7" s="271" t="s">
        <v>20</v>
      </c>
      <c r="I7" s="271"/>
      <c r="J7" s="272"/>
      <c r="K7" s="270" t="s">
        <v>10</v>
      </c>
      <c r="L7" s="271"/>
      <c r="M7" s="271"/>
      <c r="N7" s="271" t="s">
        <v>21</v>
      </c>
      <c r="O7" s="271"/>
      <c r="P7" s="272"/>
      <c r="Q7" s="270" t="s">
        <v>10</v>
      </c>
      <c r="R7" s="271"/>
      <c r="S7" s="271"/>
      <c r="T7" s="271" t="s">
        <v>20</v>
      </c>
      <c r="U7" s="271"/>
      <c r="V7" s="272"/>
    </row>
    <row r="8" spans="1:22" s="28" customFormat="1" ht="12.75" customHeight="1">
      <c r="A8" s="291"/>
      <c r="B8" s="291"/>
      <c r="C8" s="291"/>
      <c r="D8" s="286"/>
      <c r="E8" s="273" t="s">
        <v>11</v>
      </c>
      <c r="F8" s="265" t="s">
        <v>12</v>
      </c>
      <c r="G8" s="265" t="s">
        <v>13</v>
      </c>
      <c r="H8" s="274" t="s">
        <v>15</v>
      </c>
      <c r="I8" s="265" t="s">
        <v>14</v>
      </c>
      <c r="J8" s="266" t="s">
        <v>13</v>
      </c>
      <c r="K8" s="273" t="s">
        <v>11</v>
      </c>
      <c r="L8" s="265" t="s">
        <v>12</v>
      </c>
      <c r="M8" s="265" t="s">
        <v>13</v>
      </c>
      <c r="N8" s="274" t="s">
        <v>15</v>
      </c>
      <c r="O8" s="265" t="s">
        <v>14</v>
      </c>
      <c r="P8" s="266" t="s">
        <v>13</v>
      </c>
      <c r="Q8" s="273" t="s">
        <v>11</v>
      </c>
      <c r="R8" s="265" t="s">
        <v>12</v>
      </c>
      <c r="S8" s="265" t="s">
        <v>13</v>
      </c>
      <c r="T8" s="274" t="s">
        <v>15</v>
      </c>
      <c r="U8" s="265" t="s">
        <v>14</v>
      </c>
      <c r="V8" s="266" t="s">
        <v>13</v>
      </c>
    </row>
    <row r="9" spans="1:22" s="28" customFormat="1" ht="12.75" customHeight="1">
      <c r="A9" s="291"/>
      <c r="B9" s="291"/>
      <c r="C9" s="291"/>
      <c r="D9" s="286"/>
      <c r="E9" s="273"/>
      <c r="F9" s="265"/>
      <c r="G9" s="265"/>
      <c r="H9" s="274"/>
      <c r="I9" s="265"/>
      <c r="J9" s="266"/>
      <c r="K9" s="273"/>
      <c r="L9" s="265"/>
      <c r="M9" s="265"/>
      <c r="N9" s="274"/>
      <c r="O9" s="265"/>
      <c r="P9" s="266"/>
      <c r="Q9" s="273"/>
      <c r="R9" s="265"/>
      <c r="S9" s="265"/>
      <c r="T9" s="274"/>
      <c r="U9" s="265"/>
      <c r="V9" s="266"/>
    </row>
    <row r="10" spans="1:22" s="28" customFormat="1" ht="49.5" customHeight="1">
      <c r="A10" s="292"/>
      <c r="B10" s="292"/>
      <c r="C10" s="292"/>
      <c r="D10" s="286"/>
      <c r="E10" s="273"/>
      <c r="F10" s="265"/>
      <c r="G10" s="265"/>
      <c r="H10" s="274"/>
      <c r="I10" s="265"/>
      <c r="J10" s="266"/>
      <c r="K10" s="273"/>
      <c r="L10" s="265"/>
      <c r="M10" s="265"/>
      <c r="N10" s="274"/>
      <c r="O10" s="265"/>
      <c r="P10" s="266"/>
      <c r="Q10" s="273"/>
      <c r="R10" s="265"/>
      <c r="S10" s="265"/>
      <c r="T10" s="274"/>
      <c r="U10" s="265"/>
      <c r="V10" s="266"/>
    </row>
    <row r="11" spans="1:22" s="28" customFormat="1" ht="12.75">
      <c r="A11" s="288">
        <v>1</v>
      </c>
      <c r="B11" s="288"/>
      <c r="C11" s="288"/>
      <c r="D11" s="99">
        <v>2</v>
      </c>
      <c r="E11" s="100">
        <v>3</v>
      </c>
      <c r="F11" s="23">
        <v>4</v>
      </c>
      <c r="G11" s="23">
        <v>5</v>
      </c>
      <c r="H11" s="23">
        <v>7</v>
      </c>
      <c r="I11" s="23">
        <v>8</v>
      </c>
      <c r="J11" s="101">
        <v>9</v>
      </c>
      <c r="K11" s="100">
        <v>10</v>
      </c>
      <c r="L11" s="23">
        <v>11</v>
      </c>
      <c r="M11" s="23">
        <v>12</v>
      </c>
      <c r="N11" s="23">
        <v>13</v>
      </c>
      <c r="O11" s="23">
        <v>14</v>
      </c>
      <c r="P11" s="101">
        <v>15</v>
      </c>
      <c r="Q11" s="100">
        <v>16</v>
      </c>
      <c r="R11" s="23">
        <v>17</v>
      </c>
      <c r="S11" s="23">
        <v>18</v>
      </c>
      <c r="T11" s="23">
        <v>19</v>
      </c>
      <c r="U11" s="23">
        <v>20</v>
      </c>
      <c r="V11" s="101">
        <v>21</v>
      </c>
    </row>
    <row r="12" spans="1:22" s="28" customFormat="1" ht="14.25">
      <c r="A12" s="287" t="s">
        <v>31</v>
      </c>
      <c r="B12" s="287"/>
      <c r="C12" s="287"/>
      <c r="D12" s="102"/>
      <c r="E12" s="103"/>
      <c r="F12" s="104">
        <f>F13+F14+F15+F16+F17+F18+F19+F20+F21+F23+F24+F25+F26+F27+F28+F29+F30+F37+F38</f>
        <v>81.016</v>
      </c>
      <c r="G12" s="105">
        <f>G13+G14+G15+G16+G17+G18+G19+G20+G21+G22+G23+G24+G25+G26+G27+G28+G29+G30+G37+G38</f>
        <v>42.373841840000004</v>
      </c>
      <c r="H12" s="104"/>
      <c r="I12" s="25">
        <f>I15+I16+I23+I24+I29+I30</f>
        <v>0</v>
      </c>
      <c r="J12" s="105">
        <f>J15+J16+J23+J24+J29+J30</f>
        <v>0</v>
      </c>
      <c r="K12" s="103"/>
      <c r="L12" s="104">
        <f>L13+L14+L15+L16+L17+L18+L19+L20+L21+L23+L24+L25+L26+L27+L28+L29+L30+L37+L38</f>
        <v>81.016</v>
      </c>
      <c r="M12" s="105">
        <f>M13+M14+M15+M16+M17+M18+M19+M20+M21+M23+M24+M25+M26+M27+M28+M29+M30+M37+M38</f>
        <v>23.095900240000002</v>
      </c>
      <c r="N12" s="104"/>
      <c r="O12" s="25">
        <f>O15+O16+O23+O24+O29+O30</f>
        <v>0</v>
      </c>
      <c r="P12" s="105">
        <f>P15+P16+P23+P24+P29+P30</f>
        <v>0</v>
      </c>
      <c r="Q12" s="103"/>
      <c r="R12" s="104">
        <f>R13+R14+R15+R16+R17+R18+R19+R20+R21+R23+R24+R25+R26+R27+R28+R29+R30+R37+R38</f>
        <v>81.016</v>
      </c>
      <c r="S12" s="105">
        <f>S13+S14+S15+S16+S17+S18+S19+S20+S21+S23+S24+S25+S26+S27+S28+S29+S30+S37+S38</f>
        <v>25.52765944</v>
      </c>
      <c r="T12" s="104"/>
      <c r="U12" s="25">
        <f>U15+U16+U23+U24+U29+U30</f>
        <v>0</v>
      </c>
      <c r="V12" s="105">
        <f>V15+V16+V23+V24+V29+V30</f>
        <v>0</v>
      </c>
    </row>
    <row r="13" spans="1:22" s="28" customFormat="1" ht="15" customHeight="1" hidden="1">
      <c r="A13" s="275"/>
      <c r="B13" s="293"/>
      <c r="C13" s="294"/>
      <c r="D13" s="281"/>
      <c r="E13" s="106"/>
      <c r="F13" s="24"/>
      <c r="G13" s="107"/>
      <c r="H13" s="108"/>
      <c r="I13" s="109"/>
      <c r="J13" s="110"/>
      <c r="K13" s="106"/>
      <c r="L13" s="24"/>
      <c r="M13" s="107"/>
      <c r="N13" s="108"/>
      <c r="O13" s="109"/>
      <c r="P13" s="110"/>
      <c r="Q13" s="106"/>
      <c r="R13" s="24"/>
      <c r="S13" s="107"/>
      <c r="T13" s="108"/>
      <c r="U13" s="109"/>
      <c r="V13" s="110"/>
    </row>
    <row r="14" spans="1:22" s="28" customFormat="1" ht="21" customHeight="1" hidden="1">
      <c r="A14" s="299"/>
      <c r="B14" s="300"/>
      <c r="C14" s="301"/>
      <c r="D14" s="302"/>
      <c r="E14" s="106"/>
      <c r="F14" s="24"/>
      <c r="G14" s="107"/>
      <c r="H14" s="109"/>
      <c r="I14" s="109"/>
      <c r="J14" s="110"/>
      <c r="K14" s="106"/>
      <c r="L14" s="24"/>
      <c r="M14" s="107"/>
      <c r="N14" s="109"/>
      <c r="O14" s="109"/>
      <c r="P14" s="110"/>
      <c r="Q14" s="106"/>
      <c r="R14" s="24"/>
      <c r="S14" s="107"/>
      <c r="T14" s="109"/>
      <c r="U14" s="109"/>
      <c r="V14" s="110"/>
    </row>
    <row r="15" spans="1:22" s="28" customFormat="1" ht="15" customHeight="1" hidden="1">
      <c r="A15" s="275"/>
      <c r="B15" s="276"/>
      <c r="C15" s="277"/>
      <c r="D15" s="281"/>
      <c r="E15" s="106"/>
      <c r="F15" s="26"/>
      <c r="G15" s="107"/>
      <c r="H15" s="111"/>
      <c r="I15" s="26"/>
      <c r="J15" s="112"/>
      <c r="K15" s="106"/>
      <c r="L15" s="26"/>
      <c r="M15" s="107"/>
      <c r="N15" s="111"/>
      <c r="O15" s="26"/>
      <c r="P15" s="112"/>
      <c r="Q15" s="106"/>
      <c r="R15" s="26"/>
      <c r="S15" s="107"/>
      <c r="T15" s="111"/>
      <c r="U15" s="26"/>
      <c r="V15" s="112"/>
    </row>
    <row r="16" spans="1:22" s="28" customFormat="1" ht="24" customHeight="1" hidden="1">
      <c r="A16" s="278"/>
      <c r="B16" s="279"/>
      <c r="C16" s="280"/>
      <c r="D16" s="282"/>
      <c r="E16" s="113"/>
      <c r="F16" s="48"/>
      <c r="G16" s="107"/>
      <c r="H16" s="48"/>
      <c r="I16" s="48"/>
      <c r="J16" s="112"/>
      <c r="K16" s="106"/>
      <c r="L16" s="48"/>
      <c r="M16" s="107"/>
      <c r="N16" s="48"/>
      <c r="O16" s="48"/>
      <c r="P16" s="112"/>
      <c r="Q16" s="106"/>
      <c r="R16" s="48"/>
      <c r="S16" s="107"/>
      <c r="T16" s="48"/>
      <c r="U16" s="48"/>
      <c r="V16" s="112"/>
    </row>
    <row r="17" spans="1:22" s="28" customFormat="1" ht="15" customHeight="1">
      <c r="A17" s="275" t="s">
        <v>30</v>
      </c>
      <c r="B17" s="293"/>
      <c r="C17" s="294"/>
      <c r="D17" s="281" t="s">
        <v>6</v>
      </c>
      <c r="E17" s="106">
        <v>244.06</v>
      </c>
      <c r="F17" s="24">
        <v>38.048</v>
      </c>
      <c r="G17" s="107">
        <f>E17*F17/1000</f>
        <v>9.28599488</v>
      </c>
      <c r="H17" s="114"/>
      <c r="I17" s="24"/>
      <c r="J17" s="115"/>
      <c r="K17" s="113">
        <v>270</v>
      </c>
      <c r="L17" s="24">
        <v>38.048</v>
      </c>
      <c r="M17" s="107">
        <f>K17*L17/1000</f>
        <v>10.272960000000001</v>
      </c>
      <c r="N17" s="114"/>
      <c r="O17" s="24"/>
      <c r="P17" s="115"/>
      <c r="Q17" s="106">
        <v>298.43</v>
      </c>
      <c r="R17" s="24">
        <v>38.048</v>
      </c>
      <c r="S17" s="107">
        <f>Q17*R17/1000</f>
        <v>11.354664640000001</v>
      </c>
      <c r="T17" s="114"/>
      <c r="U17" s="24"/>
      <c r="V17" s="115"/>
    </row>
    <row r="18" spans="1:22" s="28" customFormat="1" ht="15">
      <c r="A18" s="295"/>
      <c r="B18" s="296"/>
      <c r="C18" s="297"/>
      <c r="D18" s="298"/>
      <c r="E18" s="113">
        <v>276.97</v>
      </c>
      <c r="F18" s="24">
        <v>42.968</v>
      </c>
      <c r="G18" s="107">
        <f>E18*F18/1000</f>
        <v>11.900846960000003</v>
      </c>
      <c r="H18" s="114"/>
      <c r="I18" s="24"/>
      <c r="J18" s="115"/>
      <c r="K18" s="106">
        <v>298.43</v>
      </c>
      <c r="L18" s="24">
        <v>42.968</v>
      </c>
      <c r="M18" s="107">
        <f>K18*L18/1000</f>
        <v>12.822940240000001</v>
      </c>
      <c r="N18" s="114"/>
      <c r="O18" s="24"/>
      <c r="P18" s="115"/>
      <c r="Q18" s="106">
        <v>329.85</v>
      </c>
      <c r="R18" s="24">
        <v>42.968</v>
      </c>
      <c r="S18" s="107">
        <f>Q18*R18/1000</f>
        <v>14.172994800000001</v>
      </c>
      <c r="T18" s="114"/>
      <c r="U18" s="24"/>
      <c r="V18" s="115"/>
    </row>
    <row r="19" spans="1:22" s="28" customFormat="1" ht="15" customHeight="1">
      <c r="A19" s="275"/>
      <c r="B19" s="293"/>
      <c r="C19" s="294"/>
      <c r="D19" s="281"/>
      <c r="E19" s="106"/>
      <c r="F19" s="24"/>
      <c r="G19" s="107"/>
      <c r="H19" s="117"/>
      <c r="I19" s="118"/>
      <c r="J19" s="119"/>
      <c r="K19" s="106"/>
      <c r="L19" s="24"/>
      <c r="M19" s="107"/>
      <c r="N19" s="117"/>
      <c r="O19" s="118"/>
      <c r="P19" s="119"/>
      <c r="Q19" s="106"/>
      <c r="R19" s="24"/>
      <c r="S19" s="107"/>
      <c r="T19" s="117"/>
      <c r="U19" s="118"/>
      <c r="V19" s="119"/>
    </row>
    <row r="20" spans="1:22" s="28" customFormat="1" ht="16.5" customHeight="1">
      <c r="A20" s="295"/>
      <c r="B20" s="296"/>
      <c r="C20" s="297"/>
      <c r="D20" s="298"/>
      <c r="E20" s="113"/>
      <c r="F20" s="24"/>
      <c r="G20" s="107"/>
      <c r="H20" s="48"/>
      <c r="I20" s="120"/>
      <c r="J20" s="112"/>
      <c r="K20" s="106"/>
      <c r="L20" s="24"/>
      <c r="M20" s="107"/>
      <c r="N20" s="48"/>
      <c r="O20" s="120"/>
      <c r="P20" s="112"/>
      <c r="Q20" s="106"/>
      <c r="R20" s="24"/>
      <c r="S20" s="107"/>
      <c r="T20" s="48"/>
      <c r="U20" s="120"/>
      <c r="V20" s="112"/>
    </row>
    <row r="21" spans="1:22" s="28" customFormat="1" ht="16.5" customHeight="1">
      <c r="A21" s="394" t="s">
        <v>34</v>
      </c>
      <c r="B21" s="395"/>
      <c r="C21" s="396"/>
      <c r="D21" s="281"/>
      <c r="E21" s="106"/>
      <c r="F21" s="24"/>
      <c r="G21" s="107"/>
      <c r="H21" s="121"/>
      <c r="I21" s="122"/>
      <c r="J21" s="123"/>
      <c r="K21" s="106"/>
      <c r="L21" s="24"/>
      <c r="M21" s="107"/>
      <c r="N21" s="121"/>
      <c r="O21" s="122"/>
      <c r="P21" s="123"/>
      <c r="Q21" s="106"/>
      <c r="R21" s="24"/>
      <c r="S21" s="107"/>
      <c r="T21" s="121"/>
      <c r="U21" s="122"/>
      <c r="V21" s="123"/>
    </row>
    <row r="22" spans="1:22" s="28" customFormat="1" ht="14.25" customHeight="1">
      <c r="A22" s="397"/>
      <c r="B22" s="398"/>
      <c r="C22" s="399"/>
      <c r="D22" s="298"/>
      <c r="E22" s="106"/>
      <c r="F22" s="25">
        <v>81.016</v>
      </c>
      <c r="G22" s="105">
        <v>21.187</v>
      </c>
      <c r="H22" s="404"/>
      <c r="I22" s="405"/>
      <c r="J22" s="406">
        <v>0</v>
      </c>
      <c r="K22" s="103"/>
      <c r="L22" s="25">
        <v>81.016</v>
      </c>
      <c r="M22" s="105">
        <v>23.096</v>
      </c>
      <c r="N22" s="48"/>
      <c r="O22" s="120"/>
      <c r="P22" s="406">
        <v>0</v>
      </c>
      <c r="Q22" s="106"/>
      <c r="R22" s="25">
        <v>81.016</v>
      </c>
      <c r="S22" s="105">
        <v>25.528</v>
      </c>
      <c r="T22" s="48"/>
      <c r="U22" s="120"/>
      <c r="V22" s="406">
        <v>0</v>
      </c>
    </row>
    <row r="23" spans="1:22" s="28" customFormat="1" ht="1.5" customHeight="1" hidden="1">
      <c r="A23" s="275"/>
      <c r="B23" s="293"/>
      <c r="C23" s="294"/>
      <c r="D23" s="281"/>
      <c r="E23" s="106"/>
      <c r="F23" s="24"/>
      <c r="G23" s="107"/>
      <c r="H23" s="111"/>
      <c r="I23" s="24"/>
      <c r="J23" s="112"/>
      <c r="K23" s="106"/>
      <c r="L23" s="24"/>
      <c r="M23" s="107"/>
      <c r="N23" s="111"/>
      <c r="O23" s="24"/>
      <c r="P23" s="112"/>
      <c r="Q23" s="106"/>
      <c r="R23" s="24"/>
      <c r="S23" s="107"/>
      <c r="T23" s="111"/>
      <c r="U23" s="24"/>
      <c r="V23" s="112"/>
    </row>
    <row r="24" spans="1:22" s="28" customFormat="1" ht="16.5" customHeight="1" hidden="1">
      <c r="A24" s="295"/>
      <c r="B24" s="296"/>
      <c r="C24" s="297"/>
      <c r="D24" s="298"/>
      <c r="E24" s="113"/>
      <c r="F24" s="24"/>
      <c r="G24" s="107"/>
      <c r="H24" s="48"/>
      <c r="I24" s="24"/>
      <c r="J24" s="112"/>
      <c r="K24" s="106"/>
      <c r="L24" s="24"/>
      <c r="M24" s="107"/>
      <c r="N24" s="48"/>
      <c r="O24" s="24"/>
      <c r="P24" s="112"/>
      <c r="Q24" s="106"/>
      <c r="R24" s="24"/>
      <c r="S24" s="107"/>
      <c r="T24" s="48"/>
      <c r="U24" s="24"/>
      <c r="V24" s="112"/>
    </row>
    <row r="25" spans="1:22" s="28" customFormat="1" ht="15" hidden="1">
      <c r="A25" s="275"/>
      <c r="B25" s="344"/>
      <c r="C25" s="400"/>
      <c r="D25" s="281"/>
      <c r="E25" s="106"/>
      <c r="F25" s="24"/>
      <c r="G25" s="107"/>
      <c r="H25" s="121"/>
      <c r="I25" s="122"/>
      <c r="J25" s="123"/>
      <c r="K25" s="106"/>
      <c r="L25" s="24"/>
      <c r="M25" s="107"/>
      <c r="N25" s="121"/>
      <c r="O25" s="122"/>
      <c r="P25" s="123"/>
      <c r="Q25" s="106"/>
      <c r="R25" s="24"/>
      <c r="S25" s="107"/>
      <c r="T25" s="121"/>
      <c r="U25" s="122"/>
      <c r="V25" s="123"/>
    </row>
    <row r="26" spans="1:22" s="28" customFormat="1" ht="14.25" customHeight="1" hidden="1">
      <c r="A26" s="401"/>
      <c r="B26" s="402"/>
      <c r="C26" s="403"/>
      <c r="D26" s="298"/>
      <c r="E26" s="106"/>
      <c r="F26" s="24"/>
      <c r="G26" s="107"/>
      <c r="H26" s="48"/>
      <c r="I26" s="120"/>
      <c r="J26" s="112"/>
      <c r="K26" s="106"/>
      <c r="L26" s="24"/>
      <c r="M26" s="107"/>
      <c r="N26" s="48"/>
      <c r="O26" s="120"/>
      <c r="P26" s="112"/>
      <c r="Q26" s="106"/>
      <c r="R26" s="24"/>
      <c r="S26" s="107"/>
      <c r="T26" s="48"/>
      <c r="U26" s="120"/>
      <c r="V26" s="112"/>
    </row>
    <row r="27" spans="1:22" s="28" customFormat="1" ht="1.5" customHeight="1" hidden="1">
      <c r="A27" s="275"/>
      <c r="B27" s="293"/>
      <c r="C27" s="294"/>
      <c r="D27" s="281"/>
      <c r="E27" s="106"/>
      <c r="F27" s="24"/>
      <c r="G27" s="107"/>
      <c r="H27" s="121"/>
      <c r="I27" s="122"/>
      <c r="J27" s="123"/>
      <c r="K27" s="113"/>
      <c r="L27" s="24"/>
      <c r="M27" s="107"/>
      <c r="N27" s="121"/>
      <c r="O27" s="122"/>
      <c r="P27" s="123"/>
      <c r="Q27" s="106"/>
      <c r="R27" s="24"/>
      <c r="S27" s="107"/>
      <c r="T27" s="121"/>
      <c r="U27" s="122"/>
      <c r="V27" s="123"/>
    </row>
    <row r="28" spans="1:22" s="28" customFormat="1" ht="15" customHeight="1" hidden="1">
      <c r="A28" s="295"/>
      <c r="B28" s="296"/>
      <c r="C28" s="297"/>
      <c r="D28" s="298"/>
      <c r="E28" s="113"/>
      <c r="F28" s="24"/>
      <c r="G28" s="107"/>
      <c r="H28" s="48"/>
      <c r="I28" s="120"/>
      <c r="J28" s="112"/>
      <c r="K28" s="106"/>
      <c r="L28" s="24"/>
      <c r="M28" s="107"/>
      <c r="N28" s="48"/>
      <c r="O28" s="120"/>
      <c r="P28" s="112"/>
      <c r="Q28" s="106"/>
      <c r="R28" s="24"/>
      <c r="S28" s="107"/>
      <c r="T28" s="48"/>
      <c r="U28" s="120"/>
      <c r="V28" s="112"/>
    </row>
    <row r="29" spans="1:22" s="28" customFormat="1" ht="15" customHeight="1" hidden="1">
      <c r="A29" s="275"/>
      <c r="B29" s="276"/>
      <c r="C29" s="277"/>
      <c r="D29" s="281"/>
      <c r="E29" s="106"/>
      <c r="F29" s="24"/>
      <c r="G29" s="107"/>
      <c r="H29" s="121"/>
      <c r="I29" s="24"/>
      <c r="J29" s="107"/>
      <c r="K29" s="106"/>
      <c r="L29" s="24"/>
      <c r="M29" s="107"/>
      <c r="N29" s="121"/>
      <c r="O29" s="24"/>
      <c r="P29" s="107"/>
      <c r="Q29" s="106"/>
      <c r="R29" s="24"/>
      <c r="S29" s="107"/>
      <c r="T29" s="121"/>
      <c r="U29" s="24"/>
      <c r="V29" s="107"/>
    </row>
    <row r="30" spans="1:22" s="28" customFormat="1" ht="29.25" customHeight="1" hidden="1">
      <c r="A30" s="278"/>
      <c r="B30" s="279"/>
      <c r="C30" s="280"/>
      <c r="D30" s="282"/>
      <c r="E30" s="106"/>
      <c r="F30" s="24"/>
      <c r="G30" s="107"/>
      <c r="H30" s="48"/>
      <c r="I30" s="24"/>
      <c r="J30" s="107"/>
      <c r="K30" s="106"/>
      <c r="L30" s="24"/>
      <c r="M30" s="107"/>
      <c r="N30" s="48"/>
      <c r="O30" s="24"/>
      <c r="P30" s="107"/>
      <c r="Q30" s="106"/>
      <c r="R30" s="24"/>
      <c r="S30" s="107"/>
      <c r="T30" s="48"/>
      <c r="U30" s="24"/>
      <c r="V30" s="107"/>
    </row>
    <row r="31" spans="1:22" s="28" customFormat="1" ht="14.25" customHeight="1" hidden="1">
      <c r="A31" s="306"/>
      <c r="B31" s="307"/>
      <c r="C31" s="308"/>
      <c r="D31" s="281"/>
      <c r="E31" s="106"/>
      <c r="F31" s="24"/>
      <c r="G31" s="107"/>
      <c r="H31" s="111"/>
      <c r="I31" s="24"/>
      <c r="J31" s="112"/>
      <c r="K31" s="106"/>
      <c r="L31" s="24"/>
      <c r="M31" s="107"/>
      <c r="N31" s="111"/>
      <c r="O31" s="24"/>
      <c r="P31" s="112"/>
      <c r="Q31" s="106"/>
      <c r="R31" s="24"/>
      <c r="S31" s="107"/>
      <c r="T31" s="111"/>
      <c r="U31" s="24"/>
      <c r="V31" s="112"/>
    </row>
    <row r="32" spans="1:22" s="28" customFormat="1" ht="14.25" customHeight="1" hidden="1">
      <c r="A32" s="309"/>
      <c r="B32" s="310"/>
      <c r="C32" s="311"/>
      <c r="D32" s="282"/>
      <c r="E32" s="113"/>
      <c r="F32" s="24"/>
      <c r="G32" s="107"/>
      <c r="H32" s="48"/>
      <c r="I32" s="24"/>
      <c r="J32" s="112"/>
      <c r="K32" s="106"/>
      <c r="L32" s="24"/>
      <c r="M32" s="107"/>
      <c r="N32" s="48"/>
      <c r="O32" s="24"/>
      <c r="P32" s="112"/>
      <c r="Q32" s="106"/>
      <c r="R32" s="24"/>
      <c r="S32" s="107"/>
      <c r="T32" s="48"/>
      <c r="U32" s="24"/>
      <c r="V32" s="112"/>
    </row>
    <row r="33" spans="1:22" s="28" customFormat="1" ht="14.25" customHeight="1" hidden="1">
      <c r="A33" s="306"/>
      <c r="B33" s="307"/>
      <c r="C33" s="308"/>
      <c r="D33" s="281"/>
      <c r="E33" s="106"/>
      <c r="F33" s="24"/>
      <c r="G33" s="107"/>
      <c r="H33" s="111"/>
      <c r="I33" s="24"/>
      <c r="J33" s="112"/>
      <c r="K33" s="106"/>
      <c r="L33" s="24"/>
      <c r="M33" s="107"/>
      <c r="N33" s="111"/>
      <c r="O33" s="24"/>
      <c r="P33" s="112"/>
      <c r="Q33" s="106"/>
      <c r="R33" s="24"/>
      <c r="S33" s="107"/>
      <c r="T33" s="111"/>
      <c r="U33" s="24"/>
      <c r="V33" s="112"/>
    </row>
    <row r="34" spans="1:22" s="28" customFormat="1" ht="14.25" customHeight="1" hidden="1">
      <c r="A34" s="309"/>
      <c r="B34" s="310"/>
      <c r="C34" s="311"/>
      <c r="D34" s="282"/>
      <c r="E34" s="113"/>
      <c r="F34" s="24"/>
      <c r="G34" s="107"/>
      <c r="H34" s="48"/>
      <c r="I34" s="24"/>
      <c r="J34" s="112"/>
      <c r="K34" s="106"/>
      <c r="L34" s="24"/>
      <c r="M34" s="107"/>
      <c r="N34" s="48"/>
      <c r="O34" s="24"/>
      <c r="P34" s="112"/>
      <c r="Q34" s="106"/>
      <c r="R34" s="24"/>
      <c r="S34" s="107"/>
      <c r="T34" s="48"/>
      <c r="U34" s="24"/>
      <c r="V34" s="112"/>
    </row>
    <row r="35" spans="1:22" s="28" customFormat="1" ht="14.25" customHeight="1" hidden="1">
      <c r="A35" s="306"/>
      <c r="B35" s="307"/>
      <c r="C35" s="308"/>
      <c r="D35" s="281"/>
      <c r="E35" s="106"/>
      <c r="F35" s="24"/>
      <c r="G35" s="107"/>
      <c r="H35" s="121"/>
      <c r="I35" s="122"/>
      <c r="J35" s="123"/>
      <c r="K35" s="106"/>
      <c r="L35" s="24"/>
      <c r="M35" s="107"/>
      <c r="N35" s="121"/>
      <c r="O35" s="122"/>
      <c r="P35" s="123"/>
      <c r="Q35" s="106"/>
      <c r="R35" s="24"/>
      <c r="S35" s="107"/>
      <c r="T35" s="121"/>
      <c r="U35" s="122"/>
      <c r="V35" s="123"/>
    </row>
    <row r="36" spans="1:22" s="28" customFormat="1" ht="14.25" customHeight="1" hidden="1">
      <c r="A36" s="309"/>
      <c r="B36" s="310"/>
      <c r="C36" s="311"/>
      <c r="D36" s="282"/>
      <c r="E36" s="106"/>
      <c r="F36" s="24"/>
      <c r="G36" s="107"/>
      <c r="H36" s="48"/>
      <c r="I36" s="120"/>
      <c r="J36" s="112"/>
      <c r="K36" s="106"/>
      <c r="L36" s="24"/>
      <c r="M36" s="107"/>
      <c r="N36" s="48"/>
      <c r="O36" s="120"/>
      <c r="P36" s="112"/>
      <c r="Q36" s="106"/>
      <c r="R36" s="24"/>
      <c r="S36" s="107"/>
      <c r="T36" s="48"/>
      <c r="U36" s="120"/>
      <c r="V36" s="112"/>
    </row>
    <row r="37" spans="1:22" s="28" customFormat="1" ht="14.25" customHeight="1" hidden="1">
      <c r="A37" s="275"/>
      <c r="B37" s="276"/>
      <c r="C37" s="277"/>
      <c r="D37" s="281"/>
      <c r="E37" s="106"/>
      <c r="F37" s="24"/>
      <c r="G37" s="107"/>
      <c r="H37" s="121"/>
      <c r="I37" s="122"/>
      <c r="J37" s="123"/>
      <c r="K37" s="106"/>
      <c r="L37" s="24"/>
      <c r="M37" s="107"/>
      <c r="N37" s="121"/>
      <c r="O37" s="122"/>
      <c r="P37" s="123"/>
      <c r="Q37" s="106"/>
      <c r="R37" s="24"/>
      <c r="S37" s="107"/>
      <c r="T37" s="121"/>
      <c r="U37" s="122"/>
      <c r="V37" s="123"/>
    </row>
    <row r="38" spans="1:22" s="28" customFormat="1" ht="18" customHeight="1" hidden="1">
      <c r="A38" s="278"/>
      <c r="B38" s="279"/>
      <c r="C38" s="280"/>
      <c r="D38" s="282"/>
      <c r="E38" s="113"/>
      <c r="F38" s="24"/>
      <c r="G38" s="107"/>
      <c r="H38" s="48"/>
      <c r="I38" s="120"/>
      <c r="J38" s="112"/>
      <c r="K38" s="106"/>
      <c r="L38" s="24"/>
      <c r="M38" s="107"/>
      <c r="N38" s="48"/>
      <c r="O38" s="120"/>
      <c r="P38" s="112"/>
      <c r="Q38" s="106"/>
      <c r="R38" s="24"/>
      <c r="S38" s="107"/>
      <c r="T38" s="48"/>
      <c r="U38" s="120"/>
      <c r="V38" s="112"/>
    </row>
    <row r="39" spans="1:22" s="28" customFormat="1" ht="18" customHeight="1" hidden="1">
      <c r="A39" s="312"/>
      <c r="B39" s="313"/>
      <c r="C39" s="314"/>
      <c r="D39" s="116"/>
      <c r="E39" s="124"/>
      <c r="F39" s="27"/>
      <c r="G39" s="43"/>
      <c r="H39" s="114"/>
      <c r="I39" s="27"/>
      <c r="J39" s="43"/>
      <c r="K39" s="124"/>
      <c r="L39" s="27"/>
      <c r="M39" s="43"/>
      <c r="N39" s="114"/>
      <c r="O39" s="27"/>
      <c r="P39" s="43"/>
      <c r="Q39" s="124"/>
      <c r="R39" s="27"/>
      <c r="S39" s="43"/>
      <c r="T39" s="114"/>
      <c r="U39" s="27"/>
      <c r="V39" s="43"/>
    </row>
    <row r="40" spans="1:22" s="28" customFormat="1" ht="24" customHeight="1" hidden="1">
      <c r="A40" s="275"/>
      <c r="B40" s="276"/>
      <c r="C40" s="277"/>
      <c r="D40" s="281"/>
      <c r="E40" s="106"/>
      <c r="F40" s="24"/>
      <c r="G40" s="107"/>
      <c r="H40" s="121"/>
      <c r="I40" s="24"/>
      <c r="J40" s="107"/>
      <c r="K40" s="106"/>
      <c r="L40" s="24"/>
      <c r="M40" s="107"/>
      <c r="N40" s="121"/>
      <c r="O40" s="24"/>
      <c r="P40" s="107"/>
      <c r="Q40" s="106"/>
      <c r="R40" s="24"/>
      <c r="S40" s="107"/>
      <c r="T40" s="121"/>
      <c r="U40" s="24"/>
      <c r="V40" s="107"/>
    </row>
    <row r="41" spans="1:22" s="28" customFormat="1" ht="30.75" customHeight="1" hidden="1">
      <c r="A41" s="278"/>
      <c r="B41" s="279"/>
      <c r="C41" s="280"/>
      <c r="D41" s="282"/>
      <c r="E41" s="106"/>
      <c r="F41" s="24"/>
      <c r="G41" s="107"/>
      <c r="H41" s="48"/>
      <c r="I41" s="24"/>
      <c r="J41" s="107"/>
      <c r="K41" s="106"/>
      <c r="L41" s="24"/>
      <c r="M41" s="107"/>
      <c r="N41" s="48"/>
      <c r="O41" s="24"/>
      <c r="P41" s="107"/>
      <c r="Q41" s="106"/>
      <c r="R41" s="24"/>
      <c r="S41" s="107"/>
      <c r="T41" s="48"/>
      <c r="U41" s="24"/>
      <c r="V41" s="107"/>
    </row>
    <row r="42" spans="1:22" s="28" customFormat="1" ht="24" customHeight="1" hidden="1">
      <c r="A42" s="275"/>
      <c r="B42" s="276"/>
      <c r="C42" s="277"/>
      <c r="D42" s="281"/>
      <c r="E42" s="106"/>
      <c r="F42" s="24"/>
      <c r="G42" s="107"/>
      <c r="H42" s="121"/>
      <c r="I42" s="122"/>
      <c r="J42" s="123"/>
      <c r="K42" s="106"/>
      <c r="L42" s="24"/>
      <c r="M42" s="107"/>
      <c r="N42" s="121"/>
      <c r="O42" s="122"/>
      <c r="P42" s="123"/>
      <c r="Q42" s="106"/>
      <c r="R42" s="24"/>
      <c r="S42" s="107"/>
      <c r="T42" s="121"/>
      <c r="U42" s="122"/>
      <c r="V42" s="123"/>
    </row>
    <row r="43" spans="1:22" s="28" customFormat="1" ht="24.75" customHeight="1" hidden="1">
      <c r="A43" s="278"/>
      <c r="B43" s="279"/>
      <c r="C43" s="280"/>
      <c r="D43" s="282"/>
      <c r="E43" s="113"/>
      <c r="F43" s="24"/>
      <c r="G43" s="107"/>
      <c r="H43" s="48"/>
      <c r="I43" s="120"/>
      <c r="J43" s="112"/>
      <c r="K43" s="106"/>
      <c r="L43" s="24"/>
      <c r="M43" s="107"/>
      <c r="N43" s="48"/>
      <c r="O43" s="120"/>
      <c r="P43" s="112"/>
      <c r="Q43" s="106"/>
      <c r="R43" s="24"/>
      <c r="S43" s="107"/>
      <c r="T43" s="48"/>
      <c r="U43" s="120"/>
      <c r="V43" s="112"/>
    </row>
    <row r="44" spans="1:22" s="28" customFormat="1" ht="0.75" customHeight="1" hidden="1">
      <c r="A44" s="275"/>
      <c r="B44" s="276"/>
      <c r="C44" s="277"/>
      <c r="D44" s="281"/>
      <c r="E44" s="106"/>
      <c r="F44" s="24"/>
      <c r="G44" s="107"/>
      <c r="H44" s="111"/>
      <c r="I44" s="24"/>
      <c r="J44" s="112"/>
      <c r="K44" s="106"/>
      <c r="L44" s="24"/>
      <c r="M44" s="107"/>
      <c r="N44" s="111"/>
      <c r="O44" s="24"/>
      <c r="P44" s="112"/>
      <c r="Q44" s="106"/>
      <c r="R44" s="24"/>
      <c r="S44" s="107"/>
      <c r="T44" s="111"/>
      <c r="U44" s="24"/>
      <c r="V44" s="112"/>
    </row>
    <row r="45" spans="1:22" s="28" customFormat="1" ht="31.5" customHeight="1" hidden="1">
      <c r="A45" s="278"/>
      <c r="B45" s="279"/>
      <c r="C45" s="280"/>
      <c r="D45" s="282"/>
      <c r="E45" s="113"/>
      <c r="F45" s="24"/>
      <c r="G45" s="107"/>
      <c r="H45" s="48"/>
      <c r="I45" s="24"/>
      <c r="J45" s="112"/>
      <c r="K45" s="106"/>
      <c r="L45" s="24"/>
      <c r="M45" s="107"/>
      <c r="N45" s="48"/>
      <c r="O45" s="24"/>
      <c r="P45" s="112"/>
      <c r="Q45" s="106"/>
      <c r="R45" s="24"/>
      <c r="S45" s="107"/>
      <c r="T45" s="48"/>
      <c r="U45" s="24"/>
      <c r="V45" s="112"/>
    </row>
    <row r="46" spans="1:22" s="28" customFormat="1" ht="21.75" customHeight="1" hidden="1">
      <c r="A46" s="275"/>
      <c r="B46" s="276"/>
      <c r="C46" s="277"/>
      <c r="D46" s="281"/>
      <c r="E46" s="106"/>
      <c r="F46" s="24"/>
      <c r="G46" s="107"/>
      <c r="H46" s="111"/>
      <c r="I46" s="24"/>
      <c r="J46" s="112"/>
      <c r="K46" s="106"/>
      <c r="L46" s="24"/>
      <c r="M46" s="107"/>
      <c r="N46" s="111"/>
      <c r="O46" s="24"/>
      <c r="P46" s="112"/>
      <c r="Q46" s="106"/>
      <c r="R46" s="24"/>
      <c r="S46" s="107"/>
      <c r="T46" s="111"/>
      <c r="U46" s="24"/>
      <c r="V46" s="112"/>
    </row>
    <row r="47" spans="1:22" s="28" customFormat="1" ht="31.5" customHeight="1" hidden="1">
      <c r="A47" s="278"/>
      <c r="B47" s="279"/>
      <c r="C47" s="280"/>
      <c r="D47" s="282"/>
      <c r="E47" s="106"/>
      <c r="F47" s="24"/>
      <c r="G47" s="107"/>
      <c r="H47" s="48"/>
      <c r="I47" s="24"/>
      <c r="J47" s="112"/>
      <c r="K47" s="106"/>
      <c r="L47" s="24"/>
      <c r="M47" s="107"/>
      <c r="N47" s="48"/>
      <c r="O47" s="24"/>
      <c r="P47" s="112"/>
      <c r="Q47" s="106"/>
      <c r="R47" s="24"/>
      <c r="S47" s="107"/>
      <c r="T47" s="48"/>
      <c r="U47" s="24"/>
      <c r="V47" s="112"/>
    </row>
    <row r="48" spans="1:22" s="28" customFormat="1" ht="21.75" customHeight="1" hidden="1">
      <c r="A48" s="275"/>
      <c r="B48" s="276"/>
      <c r="C48" s="277"/>
      <c r="D48" s="281"/>
      <c r="E48" s="106"/>
      <c r="F48" s="24"/>
      <c r="G48" s="107"/>
      <c r="H48" s="111"/>
      <c r="I48" s="24"/>
      <c r="J48" s="112"/>
      <c r="K48" s="113"/>
      <c r="L48" s="24"/>
      <c r="M48" s="107"/>
      <c r="N48" s="111"/>
      <c r="O48" s="24"/>
      <c r="P48" s="112"/>
      <c r="Q48" s="106"/>
      <c r="R48" s="24"/>
      <c r="S48" s="107"/>
      <c r="T48" s="111"/>
      <c r="U48" s="24"/>
      <c r="V48" s="112"/>
    </row>
    <row r="49" spans="1:22" s="28" customFormat="1" ht="31.5" customHeight="1" hidden="1">
      <c r="A49" s="278"/>
      <c r="B49" s="279"/>
      <c r="C49" s="280"/>
      <c r="D49" s="282"/>
      <c r="E49" s="113"/>
      <c r="F49" s="24"/>
      <c r="G49" s="107"/>
      <c r="H49" s="48"/>
      <c r="I49" s="24"/>
      <c r="J49" s="112"/>
      <c r="K49" s="106"/>
      <c r="L49" s="24"/>
      <c r="M49" s="107"/>
      <c r="N49" s="48"/>
      <c r="O49" s="24"/>
      <c r="P49" s="112"/>
      <c r="Q49" s="106"/>
      <c r="R49" s="24"/>
      <c r="S49" s="107"/>
      <c r="T49" s="48"/>
      <c r="U49" s="24"/>
      <c r="V49" s="112"/>
    </row>
    <row r="50" spans="1:22" s="28" customFormat="1" ht="21.75" customHeight="1" hidden="1">
      <c r="A50" s="275"/>
      <c r="B50" s="276"/>
      <c r="C50" s="277"/>
      <c r="D50" s="281"/>
      <c r="E50" s="106"/>
      <c r="F50" s="24"/>
      <c r="G50" s="107"/>
      <c r="H50" s="111"/>
      <c r="I50" s="24"/>
      <c r="J50" s="112"/>
      <c r="K50" s="106"/>
      <c r="L50" s="24"/>
      <c r="M50" s="107"/>
      <c r="N50" s="111"/>
      <c r="O50" s="24"/>
      <c r="P50" s="112"/>
      <c r="Q50" s="106"/>
      <c r="R50" s="24"/>
      <c r="S50" s="107"/>
      <c r="T50" s="111"/>
      <c r="U50" s="24"/>
      <c r="V50" s="112"/>
    </row>
    <row r="51" spans="1:22" s="28" customFormat="1" ht="31.5" customHeight="1" hidden="1">
      <c r="A51" s="278"/>
      <c r="B51" s="279"/>
      <c r="C51" s="280"/>
      <c r="D51" s="282"/>
      <c r="E51" s="106"/>
      <c r="F51" s="24"/>
      <c r="G51" s="107"/>
      <c r="H51" s="48"/>
      <c r="I51" s="24"/>
      <c r="J51" s="112"/>
      <c r="K51" s="106"/>
      <c r="L51" s="24"/>
      <c r="M51" s="107"/>
      <c r="N51" s="48"/>
      <c r="O51" s="24"/>
      <c r="P51" s="112"/>
      <c r="Q51" s="106"/>
      <c r="R51" s="24"/>
      <c r="S51" s="107"/>
      <c r="T51" s="48"/>
      <c r="U51" s="24"/>
      <c r="V51" s="112"/>
    </row>
    <row r="52" spans="1:22" ht="14.25" customHeight="1" hidden="1">
      <c r="A52" s="283"/>
      <c r="B52" s="284"/>
      <c r="C52" s="284"/>
      <c r="D52" s="285"/>
      <c r="E52" s="31"/>
      <c r="F52" s="24"/>
      <c r="G52" s="10"/>
      <c r="H52" s="15"/>
      <c r="I52" s="24"/>
      <c r="J52" s="10"/>
      <c r="K52" s="31"/>
      <c r="L52" s="24"/>
      <c r="M52" s="10"/>
      <c r="N52" s="15"/>
      <c r="O52" s="24"/>
      <c r="P52" s="10"/>
      <c r="Q52" s="31"/>
      <c r="R52" s="24"/>
      <c r="S52" s="10"/>
      <c r="T52" s="15"/>
      <c r="U52" s="24"/>
      <c r="V52" s="10"/>
    </row>
    <row r="53" spans="1:22" ht="17.25" customHeight="1" hidden="1">
      <c r="A53" s="284"/>
      <c r="B53" s="284"/>
      <c r="C53" s="284"/>
      <c r="D53" s="286"/>
      <c r="E53" s="31"/>
      <c r="F53" s="24"/>
      <c r="G53" s="10"/>
      <c r="H53" s="7"/>
      <c r="I53" s="24"/>
      <c r="J53" s="10"/>
      <c r="K53" s="31"/>
      <c r="L53" s="24"/>
      <c r="M53" s="10"/>
      <c r="N53" s="7"/>
      <c r="O53" s="24"/>
      <c r="P53" s="10"/>
      <c r="Q53" s="31"/>
      <c r="R53" s="24"/>
      <c r="S53" s="10"/>
      <c r="T53" s="7"/>
      <c r="U53" s="24"/>
      <c r="V53" s="10"/>
    </row>
    <row r="54" spans="1:22" ht="17.25" customHeight="1" hidden="1">
      <c r="A54" s="275"/>
      <c r="B54" s="293"/>
      <c r="C54" s="294"/>
      <c r="D54" s="285"/>
      <c r="E54" s="31"/>
      <c r="F54" s="46"/>
      <c r="G54" s="10"/>
      <c r="H54" s="7"/>
      <c r="I54" s="16"/>
      <c r="J54" s="21"/>
      <c r="K54" s="31"/>
      <c r="L54" s="46"/>
      <c r="M54" s="10"/>
      <c r="N54" s="7"/>
      <c r="O54" s="16"/>
      <c r="P54" s="21"/>
      <c r="Q54" s="31"/>
      <c r="R54" s="46"/>
      <c r="S54" s="10"/>
      <c r="T54" s="7"/>
      <c r="U54" s="16"/>
      <c r="V54" s="21"/>
    </row>
    <row r="55" spans="1:22" ht="17.25" customHeight="1" hidden="1">
      <c r="A55" s="295"/>
      <c r="B55" s="296"/>
      <c r="C55" s="297"/>
      <c r="D55" s="286"/>
      <c r="E55" s="47"/>
      <c r="F55" s="46"/>
      <c r="G55" s="10"/>
      <c r="H55" s="7"/>
      <c r="I55" s="16"/>
      <c r="J55" s="21"/>
      <c r="K55" s="31"/>
      <c r="L55" s="46"/>
      <c r="M55" s="10"/>
      <c r="N55" s="7"/>
      <c r="O55" s="16"/>
      <c r="P55" s="21"/>
      <c r="Q55" s="31"/>
      <c r="R55" s="46"/>
      <c r="S55" s="10"/>
      <c r="T55" s="7"/>
      <c r="U55" s="16"/>
      <c r="V55" s="21"/>
    </row>
    <row r="56" spans="1:22" ht="17.25" customHeight="1" hidden="1">
      <c r="A56" s="275"/>
      <c r="B56" s="293"/>
      <c r="C56" s="294"/>
      <c r="D56" s="285"/>
      <c r="E56" s="31"/>
      <c r="F56" s="46"/>
      <c r="G56" s="10"/>
      <c r="H56" s="17"/>
      <c r="I56" s="16"/>
      <c r="J56" s="21"/>
      <c r="K56" s="31"/>
      <c r="L56" s="46"/>
      <c r="M56" s="10"/>
      <c r="N56" s="17"/>
      <c r="O56" s="24"/>
      <c r="P56" s="21"/>
      <c r="Q56" s="31"/>
      <c r="R56" s="46"/>
      <c r="S56" s="10"/>
      <c r="T56" s="17"/>
      <c r="U56" s="24"/>
      <c r="V56" s="21"/>
    </row>
    <row r="57" spans="1:22" ht="17.25" customHeight="1" hidden="1">
      <c r="A57" s="295"/>
      <c r="B57" s="296"/>
      <c r="C57" s="297"/>
      <c r="D57" s="286"/>
      <c r="E57" s="47"/>
      <c r="F57" s="46"/>
      <c r="G57" s="10"/>
      <c r="H57" s="7"/>
      <c r="I57" s="16"/>
      <c r="J57" s="21"/>
      <c r="K57" s="31"/>
      <c r="L57" s="46"/>
      <c r="M57" s="10"/>
      <c r="N57" s="7"/>
      <c r="O57" s="24"/>
      <c r="P57" s="21"/>
      <c r="Q57" s="31"/>
      <c r="R57" s="46"/>
      <c r="S57" s="10"/>
      <c r="T57" s="7"/>
      <c r="U57" s="24"/>
      <c r="V57" s="21"/>
    </row>
    <row r="58" spans="1:22" ht="17.25" customHeight="1" hidden="1">
      <c r="A58" s="275"/>
      <c r="B58" s="293"/>
      <c r="C58" s="294"/>
      <c r="D58" s="285"/>
      <c r="E58" s="31"/>
      <c r="F58" s="46"/>
      <c r="G58" s="10"/>
      <c r="H58" s="7"/>
      <c r="I58" s="16"/>
      <c r="J58" s="21"/>
      <c r="K58" s="31"/>
      <c r="L58" s="46"/>
      <c r="M58" s="10"/>
      <c r="N58" s="7"/>
      <c r="O58" s="16"/>
      <c r="P58" s="21"/>
      <c r="Q58" s="31"/>
      <c r="R58" s="46"/>
      <c r="S58" s="10"/>
      <c r="T58" s="7"/>
      <c r="U58" s="16"/>
      <c r="V58" s="21"/>
    </row>
    <row r="59" spans="1:22" ht="17.25" customHeight="1" hidden="1">
      <c r="A59" s="295"/>
      <c r="B59" s="296"/>
      <c r="C59" s="297"/>
      <c r="D59" s="286"/>
      <c r="E59" s="31"/>
      <c r="F59" s="46"/>
      <c r="G59" s="10"/>
      <c r="H59" s="7"/>
      <c r="I59" s="16"/>
      <c r="J59" s="21"/>
      <c r="K59" s="31"/>
      <c r="L59" s="46"/>
      <c r="M59" s="10"/>
      <c r="N59" s="7"/>
      <c r="O59" s="16"/>
      <c r="P59" s="21"/>
      <c r="Q59" s="31"/>
      <c r="R59" s="46"/>
      <c r="S59" s="10"/>
      <c r="T59" s="7"/>
      <c r="U59" s="16"/>
      <c r="V59" s="21"/>
    </row>
    <row r="60" spans="1:22" ht="17.25" customHeight="1" hidden="1">
      <c r="A60" s="275"/>
      <c r="B60" s="293"/>
      <c r="C60" s="294"/>
      <c r="D60" s="285"/>
      <c r="E60" s="31"/>
      <c r="F60" s="46"/>
      <c r="G60" s="10"/>
      <c r="H60" s="7"/>
      <c r="I60" s="16"/>
      <c r="J60" s="21"/>
      <c r="K60" s="47"/>
      <c r="L60" s="46"/>
      <c r="M60" s="10"/>
      <c r="N60" s="7"/>
      <c r="O60" s="16"/>
      <c r="P60" s="21"/>
      <c r="Q60" s="31"/>
      <c r="R60" s="46"/>
      <c r="S60" s="10"/>
      <c r="T60" s="7"/>
      <c r="U60" s="16"/>
      <c r="V60" s="21"/>
    </row>
    <row r="61" spans="1:22" ht="17.25" customHeight="1" hidden="1">
      <c r="A61" s="295"/>
      <c r="B61" s="296"/>
      <c r="C61" s="297"/>
      <c r="D61" s="286"/>
      <c r="E61" s="47"/>
      <c r="F61" s="46"/>
      <c r="G61" s="10"/>
      <c r="H61" s="7"/>
      <c r="I61" s="16"/>
      <c r="J61" s="21"/>
      <c r="K61" s="31"/>
      <c r="L61" s="46"/>
      <c r="M61" s="10"/>
      <c r="N61" s="7"/>
      <c r="O61" s="16"/>
      <c r="P61" s="21"/>
      <c r="Q61" s="31"/>
      <c r="R61" s="46"/>
      <c r="S61" s="10"/>
      <c r="T61" s="7"/>
      <c r="U61" s="16"/>
      <c r="V61" s="21"/>
    </row>
    <row r="62" spans="1:22" ht="14.25" customHeight="1" hidden="1">
      <c r="A62" s="303"/>
      <c r="B62" s="304"/>
      <c r="C62" s="305"/>
      <c r="D62" s="11"/>
      <c r="E62" s="34"/>
      <c r="F62" s="27"/>
      <c r="G62" s="29"/>
      <c r="H62" s="5"/>
      <c r="I62" s="12"/>
      <c r="J62" s="32"/>
      <c r="K62" s="34"/>
      <c r="L62" s="27"/>
      <c r="M62" s="29"/>
      <c r="N62" s="5"/>
      <c r="O62" s="12"/>
      <c r="P62" s="32"/>
      <c r="Q62" s="34"/>
      <c r="R62" s="27"/>
      <c r="S62" s="29"/>
      <c r="T62" s="5"/>
      <c r="U62" s="12"/>
      <c r="V62" s="32"/>
    </row>
    <row r="63" spans="1:22" ht="16.5" customHeight="1" hidden="1">
      <c r="A63" s="275"/>
      <c r="B63" s="276"/>
      <c r="C63" s="277"/>
      <c r="D63" s="316"/>
      <c r="E63" s="31"/>
      <c r="F63" s="24"/>
      <c r="G63" s="10"/>
      <c r="H63" s="15"/>
      <c r="I63" s="6"/>
      <c r="J63" s="33"/>
      <c r="K63" s="31"/>
      <c r="L63" s="24"/>
      <c r="M63" s="10"/>
      <c r="N63" s="15"/>
      <c r="O63" s="6"/>
      <c r="P63" s="33"/>
      <c r="Q63" s="31"/>
      <c r="R63" s="24"/>
      <c r="S63" s="10"/>
      <c r="T63" s="15"/>
      <c r="U63" s="6"/>
      <c r="V63" s="33"/>
    </row>
    <row r="64" spans="1:22" ht="15" customHeight="1" hidden="1">
      <c r="A64" s="278"/>
      <c r="B64" s="279"/>
      <c r="C64" s="280"/>
      <c r="D64" s="317"/>
      <c r="E64" s="47"/>
      <c r="F64" s="24"/>
      <c r="G64" s="10"/>
      <c r="H64" s="7"/>
      <c r="I64" s="16"/>
      <c r="J64" s="21"/>
      <c r="K64" s="31"/>
      <c r="L64" s="24"/>
      <c r="M64" s="10"/>
      <c r="N64" s="7"/>
      <c r="O64" s="16"/>
      <c r="P64" s="21"/>
      <c r="Q64" s="31"/>
      <c r="R64" s="24"/>
      <c r="S64" s="10"/>
      <c r="T64" s="7"/>
      <c r="U64" s="16"/>
      <c r="V64" s="21"/>
    </row>
    <row r="65" spans="1:22" ht="13.5" customHeight="1" hidden="1" thickBot="1">
      <c r="A65" s="318" t="s">
        <v>7</v>
      </c>
      <c r="B65" s="318"/>
      <c r="C65" s="318"/>
      <c r="D65" s="9"/>
      <c r="E65" s="35"/>
      <c r="F65" s="36">
        <f>F12+F39+F62</f>
        <v>81.016</v>
      </c>
      <c r="G65" s="42">
        <f>G12+G39+G62</f>
        <v>42.373841840000004</v>
      </c>
      <c r="H65" s="37"/>
      <c r="I65" s="36">
        <f>I12+I39+I62</f>
        <v>0</v>
      </c>
      <c r="J65" s="42">
        <f>J12+J39+J62</f>
        <v>0</v>
      </c>
      <c r="K65" s="35"/>
      <c r="L65" s="36">
        <f>L12+L39+L62</f>
        <v>81.016</v>
      </c>
      <c r="M65" s="42">
        <f>M12+M39+M62</f>
        <v>23.095900240000002</v>
      </c>
      <c r="N65" s="37"/>
      <c r="O65" s="36">
        <f>O12+O39+O62</f>
        <v>0</v>
      </c>
      <c r="P65" s="42">
        <f>P12+P39+P62</f>
        <v>0</v>
      </c>
      <c r="Q65" s="35"/>
      <c r="R65" s="36">
        <f>R12+R39+R62</f>
        <v>81.016</v>
      </c>
      <c r="S65" s="42">
        <f>S12+S39+S62</f>
        <v>25.52765944</v>
      </c>
      <c r="T65" s="37"/>
      <c r="U65" s="36">
        <f>U12+U39+U62</f>
        <v>0</v>
      </c>
      <c r="V65" s="42">
        <f>V12+V39+V62</f>
        <v>0</v>
      </c>
    </row>
    <row r="66" spans="1:4" ht="12.75" customHeight="1">
      <c r="A66" s="315"/>
      <c r="B66" s="315"/>
      <c r="C66" s="315"/>
      <c r="D66" s="14"/>
    </row>
    <row r="67" spans="1:4" ht="14.25" customHeight="1">
      <c r="A67" s="315"/>
      <c r="B67" s="315"/>
      <c r="C67" s="315"/>
      <c r="D67" s="13"/>
    </row>
    <row r="68" spans="1:4" ht="15" customHeight="1">
      <c r="A68" s="315"/>
      <c r="B68" s="315"/>
      <c r="C68" s="315"/>
      <c r="D68" s="13"/>
    </row>
    <row r="69" spans="1:4" ht="15" customHeight="1">
      <c r="A69" s="315"/>
      <c r="B69" s="315"/>
      <c r="C69" s="315"/>
      <c r="D69" s="13"/>
    </row>
    <row r="70" spans="1:4" ht="15.75" customHeight="1">
      <c r="A70" s="315"/>
      <c r="B70" s="315"/>
      <c r="C70" s="315"/>
      <c r="D70" s="13"/>
    </row>
    <row r="71" ht="17.25" customHeight="1"/>
    <row r="72" ht="14.25" customHeight="1"/>
    <row r="73" ht="14.25" customHeight="1"/>
    <row r="74" ht="14.25" customHeight="1"/>
    <row r="75" ht="14.25" customHeight="1"/>
    <row r="76" ht="14.25" customHeight="1"/>
    <row r="77" ht="15.75" customHeight="1"/>
    <row r="80" ht="31.5" customHeight="1"/>
    <row r="81" ht="12.75" customHeight="1" hidden="1"/>
    <row r="82" ht="12.75" customHeight="1" hidden="1"/>
    <row r="83" ht="30.75" customHeight="1"/>
  </sheetData>
  <sheetProtection/>
  <mergeCells count="92">
    <mergeCell ref="A70:C70"/>
    <mergeCell ref="A60:C61"/>
    <mergeCell ref="D60:D61"/>
    <mergeCell ref="A63:C64"/>
    <mergeCell ref="D63:D64"/>
    <mergeCell ref="A65:C65"/>
    <mergeCell ref="A66:C66"/>
    <mergeCell ref="A46:C47"/>
    <mergeCell ref="D46:D47"/>
    <mergeCell ref="A44:C45"/>
    <mergeCell ref="A67:C67"/>
    <mergeCell ref="A68:C68"/>
    <mergeCell ref="A69:C69"/>
    <mergeCell ref="A54:C55"/>
    <mergeCell ref="D54:D55"/>
    <mergeCell ref="A56:C57"/>
    <mergeCell ref="D56:D57"/>
    <mergeCell ref="A58:C59"/>
    <mergeCell ref="D58:D59"/>
    <mergeCell ref="D44:D45"/>
    <mergeCell ref="A40:C41"/>
    <mergeCell ref="D40:D41"/>
    <mergeCell ref="A37:C38"/>
    <mergeCell ref="D37:D38"/>
    <mergeCell ref="D27:D28"/>
    <mergeCell ref="A29:C30"/>
    <mergeCell ref="D29:D30"/>
    <mergeCell ref="A35:C36"/>
    <mergeCell ref="D35:D36"/>
    <mergeCell ref="A31:C32"/>
    <mergeCell ref="D31:D32"/>
    <mergeCell ref="A33:C34"/>
    <mergeCell ref="D33:D34"/>
    <mergeCell ref="A42:C43"/>
    <mergeCell ref="D42:D43"/>
    <mergeCell ref="A39:C39"/>
    <mergeCell ref="A48:C49"/>
    <mergeCell ref="D48:D49"/>
    <mergeCell ref="A62:C62"/>
    <mergeCell ref="A21:C22"/>
    <mergeCell ref="D21:D22"/>
    <mergeCell ref="D23:D24"/>
    <mergeCell ref="A25:C26"/>
    <mergeCell ref="D25:D26"/>
    <mergeCell ref="A27:C28"/>
    <mergeCell ref="A23:C24"/>
    <mergeCell ref="D17:D18"/>
    <mergeCell ref="A19:C20"/>
    <mergeCell ref="D19:D20"/>
    <mergeCell ref="A13:C14"/>
    <mergeCell ref="D13:D14"/>
    <mergeCell ref="D15:D16"/>
    <mergeCell ref="A15:C16"/>
    <mergeCell ref="D3:J3"/>
    <mergeCell ref="E7:G7"/>
    <mergeCell ref="H7:J7"/>
    <mergeCell ref="E8:E10"/>
    <mergeCell ref="E6:J6"/>
    <mergeCell ref="D6:D10"/>
    <mergeCell ref="H8:H10"/>
    <mergeCell ref="I8:I10"/>
    <mergeCell ref="F8:F10"/>
    <mergeCell ref="G8:G10"/>
    <mergeCell ref="K6:P6"/>
    <mergeCell ref="K7:M7"/>
    <mergeCell ref="N7:P7"/>
    <mergeCell ref="K8:K10"/>
    <mergeCell ref="L8:L10"/>
    <mergeCell ref="M8:M10"/>
    <mergeCell ref="N8:N10"/>
    <mergeCell ref="O8:O10"/>
    <mergeCell ref="P8:P10"/>
    <mergeCell ref="T8:T10"/>
    <mergeCell ref="A50:C51"/>
    <mergeCell ref="D50:D51"/>
    <mergeCell ref="A52:C53"/>
    <mergeCell ref="D52:D53"/>
    <mergeCell ref="A12:C12"/>
    <mergeCell ref="J8:J10"/>
    <mergeCell ref="A11:C11"/>
    <mergeCell ref="A6:C10"/>
    <mergeCell ref="A17:C18"/>
    <mergeCell ref="Q1:V2"/>
    <mergeCell ref="A4:V4"/>
    <mergeCell ref="U8:U10"/>
    <mergeCell ref="V8:V10"/>
    <mergeCell ref="Q6:V6"/>
    <mergeCell ref="Q7:S7"/>
    <mergeCell ref="T7:V7"/>
    <mergeCell ref="Q8:Q10"/>
    <mergeCell ref="R8:R10"/>
    <mergeCell ref="S8:S10"/>
  </mergeCells>
  <printOptions/>
  <pageMargins left="0.4330708661417323" right="0.2362204724409449" top="0.39" bottom="3.661417322834646" header="0.31496062992125984" footer="3.425196850393701"/>
  <pageSetup horizontalDpi="1200" verticalDpi="1200" orientation="landscape" paperSize="9" scale="54" r:id="rId1"/>
  <rowBreaks count="2" manualBreakCount="2">
    <brk id="49" max="21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O64"/>
  <sheetViews>
    <sheetView view="pageBreakPreview" zoomScale="75" zoomScaleSheetLayoutView="75" zoomScalePageLayoutView="0" workbookViewId="0" topLeftCell="A1">
      <selection activeCell="J1" sqref="J1:O3"/>
    </sheetView>
  </sheetViews>
  <sheetFormatPr defaultColWidth="9.8515625" defaultRowHeight="12.75"/>
  <cols>
    <col min="1" max="1" width="10.57421875" style="28" customWidth="1"/>
    <col min="2" max="2" width="10.7109375" style="28" customWidth="1"/>
    <col min="3" max="3" width="11.140625" style="28" customWidth="1"/>
    <col min="4" max="4" width="13.28125" style="28" customWidth="1"/>
    <col min="5" max="5" width="9.8515625" style="4" customWidth="1"/>
    <col min="6" max="6" width="12.28125" style="4" customWidth="1"/>
    <col min="7" max="7" width="14.421875" style="4" customWidth="1"/>
    <col min="8" max="8" width="16.28125" style="4" customWidth="1"/>
    <col min="9" max="9" width="18.28125" style="4" customWidth="1"/>
    <col min="10" max="10" width="13.7109375" style="4" customWidth="1"/>
    <col min="11" max="11" width="16.7109375" style="4" customWidth="1"/>
    <col min="12" max="12" width="18.00390625" style="4" customWidth="1"/>
    <col min="13" max="13" width="15.421875" style="4" customWidth="1"/>
    <col min="14" max="14" width="16.7109375" style="4" customWidth="1"/>
    <col min="15" max="15" width="17.28125" style="4" customWidth="1"/>
    <col min="16" max="16384" width="9.8515625" style="4" customWidth="1"/>
  </cols>
  <sheetData>
    <row r="1" spans="1:15" ht="12" customHeight="1">
      <c r="A1" s="40"/>
      <c r="B1" s="40"/>
      <c r="C1" s="40"/>
      <c r="D1" s="40"/>
      <c r="E1" s="38"/>
      <c r="F1" s="38"/>
      <c r="G1" s="38"/>
      <c r="H1" s="38"/>
      <c r="I1" s="38"/>
      <c r="J1" s="327" t="s">
        <v>27</v>
      </c>
      <c r="K1" s="327"/>
      <c r="L1" s="327"/>
      <c r="M1" s="327"/>
      <c r="N1" s="327"/>
      <c r="O1" s="327"/>
    </row>
    <row r="2" spans="1:15" ht="35.25" customHeight="1">
      <c r="A2" s="40"/>
      <c r="B2" s="40"/>
      <c r="C2" s="40"/>
      <c r="D2" s="40"/>
      <c r="E2" s="38"/>
      <c r="F2" s="38"/>
      <c r="G2" s="38"/>
      <c r="H2" s="38"/>
      <c r="I2" s="38"/>
      <c r="J2" s="327"/>
      <c r="K2" s="327"/>
      <c r="L2" s="327"/>
      <c r="M2" s="327"/>
      <c r="N2" s="327"/>
      <c r="O2" s="327"/>
    </row>
    <row r="3" spans="1:15" ht="39" customHeight="1">
      <c r="A3" s="341"/>
      <c r="B3" s="341"/>
      <c r="C3" s="341"/>
      <c r="D3" s="341"/>
      <c r="E3" s="341"/>
      <c r="F3" s="341"/>
      <c r="G3" s="341"/>
      <c r="H3" s="341"/>
      <c r="I3" s="341"/>
      <c r="J3" s="327"/>
      <c r="K3" s="327"/>
      <c r="L3" s="327"/>
      <c r="M3" s="327"/>
      <c r="N3" s="327"/>
      <c r="O3" s="327"/>
    </row>
    <row r="4" spans="1:15" ht="39" customHeight="1">
      <c r="A4" s="18"/>
      <c r="B4" s="341" t="s">
        <v>26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</row>
    <row r="5" spans="1:15" ht="10.5" customHeight="1" thickBot="1">
      <c r="A5" s="41"/>
      <c r="B5" s="41"/>
      <c r="C5" s="41"/>
      <c r="D5" s="41"/>
      <c r="E5" s="18"/>
      <c r="F5" s="18"/>
      <c r="G5" s="18"/>
      <c r="H5" s="18"/>
      <c r="I5" s="18"/>
      <c r="J5" s="38"/>
      <c r="K5" s="38"/>
      <c r="L5" s="38"/>
      <c r="M5" s="38"/>
      <c r="N5" s="38"/>
      <c r="O5" s="38"/>
    </row>
    <row r="6" spans="1:15" ht="25.5" customHeight="1">
      <c r="A6" s="335" t="s">
        <v>1</v>
      </c>
      <c r="B6" s="336"/>
      <c r="C6" s="336"/>
      <c r="D6" s="336"/>
      <c r="E6" s="357" t="s">
        <v>2</v>
      </c>
      <c r="F6" s="358"/>
      <c r="G6" s="334" t="s">
        <v>18</v>
      </c>
      <c r="H6" s="332"/>
      <c r="I6" s="333"/>
      <c r="J6" s="331" t="s">
        <v>19</v>
      </c>
      <c r="K6" s="332"/>
      <c r="L6" s="333"/>
      <c r="M6" s="334" t="s">
        <v>23</v>
      </c>
      <c r="N6" s="332"/>
      <c r="O6" s="333"/>
    </row>
    <row r="7" spans="1:15" ht="12.75" customHeight="1">
      <c r="A7" s="337"/>
      <c r="B7" s="338"/>
      <c r="C7" s="338"/>
      <c r="D7" s="338"/>
      <c r="E7" s="359"/>
      <c r="F7" s="360"/>
      <c r="G7" s="330" t="s">
        <v>16</v>
      </c>
      <c r="H7" s="329" t="s">
        <v>9</v>
      </c>
      <c r="I7" s="328" t="s">
        <v>17</v>
      </c>
      <c r="J7" s="342" t="s">
        <v>16</v>
      </c>
      <c r="K7" s="329" t="s">
        <v>9</v>
      </c>
      <c r="L7" s="328" t="s">
        <v>17</v>
      </c>
      <c r="M7" s="330" t="s">
        <v>16</v>
      </c>
      <c r="N7" s="329" t="s">
        <v>9</v>
      </c>
      <c r="O7" s="328" t="s">
        <v>17</v>
      </c>
    </row>
    <row r="8" spans="1:15" ht="12.75" customHeight="1">
      <c r="A8" s="337"/>
      <c r="B8" s="338"/>
      <c r="C8" s="338"/>
      <c r="D8" s="338"/>
      <c r="E8" s="359"/>
      <c r="F8" s="360"/>
      <c r="G8" s="330"/>
      <c r="H8" s="329"/>
      <c r="I8" s="328"/>
      <c r="J8" s="342"/>
      <c r="K8" s="329"/>
      <c r="L8" s="328"/>
      <c r="M8" s="330"/>
      <c r="N8" s="329"/>
      <c r="O8" s="328"/>
    </row>
    <row r="9" spans="1:15" ht="26.25" customHeight="1">
      <c r="A9" s="339"/>
      <c r="B9" s="340"/>
      <c r="C9" s="340"/>
      <c r="D9" s="340"/>
      <c r="E9" s="361"/>
      <c r="F9" s="362"/>
      <c r="G9" s="330"/>
      <c r="H9" s="329"/>
      <c r="I9" s="328"/>
      <c r="J9" s="342"/>
      <c r="K9" s="329"/>
      <c r="L9" s="328"/>
      <c r="M9" s="330"/>
      <c r="N9" s="329"/>
      <c r="O9" s="328"/>
    </row>
    <row r="10" spans="1:15" ht="18.75" customHeight="1" thickBot="1">
      <c r="A10" s="343" t="s">
        <v>28</v>
      </c>
      <c r="B10" s="344"/>
      <c r="C10" s="344"/>
      <c r="D10" s="344"/>
      <c r="E10" s="345"/>
      <c r="F10" s="346"/>
      <c r="G10" s="49"/>
      <c r="H10" s="50">
        <f>H11+H12+H13+H14+H15+H16+H17+H18+H19+H20+H21+H22+H23+H24+H25+H26+H27+H28+H31+H32</f>
        <v>23.981</v>
      </c>
      <c r="I10" s="51">
        <f>I11+I12+I13+I14+I15+I16+I17+I18+I19+I20+I21+I22+I23+I24+I25+I26+I27+I28+I31+I32</f>
        <v>386.48312371</v>
      </c>
      <c r="J10" s="52"/>
      <c r="K10" s="50">
        <f>K11+K12+K13+K14+K15+K16+K17+K18+K19+K20+K21+K22+K23+K24+K25+K26+K27+K28+K31+K32</f>
        <v>23.981</v>
      </c>
      <c r="L10" s="51">
        <f>L11+L12+L13+L14+L15+L16+L17+L18+L19+L20+L21+L22+L23+L24+L25+L26+L27+L28+L31+L32</f>
        <v>454.51374104</v>
      </c>
      <c r="M10" s="53"/>
      <c r="N10" s="50">
        <f>N11+N12+N13+N14+N15+N16+N17+N18+N19+N20+N21+N22+N23+N24+N25+N26+N27+N28+N31+N32</f>
        <v>23.981</v>
      </c>
      <c r="O10" s="51">
        <f>O11+O12+O13+O14+O15+O16+O17+O18+O19+O20+O21+O22+O23+O24+O25+O26+O27+O28+O31+O32</f>
        <v>502.37397774</v>
      </c>
    </row>
    <row r="11" spans="1:15" s="28" customFormat="1" ht="30" customHeight="1">
      <c r="A11" s="355" t="s">
        <v>30</v>
      </c>
      <c r="B11" s="356"/>
      <c r="C11" s="356"/>
      <c r="D11" s="356"/>
      <c r="E11" s="319" t="s">
        <v>6</v>
      </c>
      <c r="F11" s="320"/>
      <c r="G11" s="54">
        <v>15935.9</v>
      </c>
      <c r="H11" s="55">
        <v>14.768</v>
      </c>
      <c r="I11" s="56">
        <f>(H11*G11)/1000</f>
        <v>235.3413712</v>
      </c>
      <c r="J11" s="54">
        <v>18216.16</v>
      </c>
      <c r="K11" s="55">
        <v>14.768</v>
      </c>
      <c r="L11" s="56">
        <f>(K11*J11)/1000</f>
        <v>269.01625088000003</v>
      </c>
      <c r="M11" s="54">
        <v>20134.32</v>
      </c>
      <c r="N11" s="55">
        <v>14.768</v>
      </c>
      <c r="O11" s="56">
        <f>(N11*M11)/1000</f>
        <v>297.34363776000004</v>
      </c>
    </row>
    <row r="12" spans="1:15" s="28" customFormat="1" ht="30" customHeight="1" thickBot="1">
      <c r="A12" s="325"/>
      <c r="B12" s="326"/>
      <c r="C12" s="326"/>
      <c r="D12" s="326"/>
      <c r="E12" s="321"/>
      <c r="F12" s="322"/>
      <c r="G12" s="57">
        <v>16405.27</v>
      </c>
      <c r="H12" s="58">
        <v>9.213</v>
      </c>
      <c r="I12" s="59">
        <f>(H12*G12)/1000</f>
        <v>151.14175251</v>
      </c>
      <c r="J12" s="57">
        <v>20134.32</v>
      </c>
      <c r="K12" s="58">
        <v>9.213</v>
      </c>
      <c r="L12" s="59">
        <f>(K12*J12)/1000</f>
        <v>185.49749015999998</v>
      </c>
      <c r="M12" s="57">
        <v>22254.46</v>
      </c>
      <c r="N12" s="58">
        <v>9.213</v>
      </c>
      <c r="O12" s="59">
        <f>(N12*M12)/1000</f>
        <v>205.03033997999995</v>
      </c>
    </row>
    <row r="13" spans="1:15" s="28" customFormat="1" ht="30" customHeight="1">
      <c r="A13" s="355"/>
      <c r="B13" s="356"/>
      <c r="C13" s="356"/>
      <c r="D13" s="356"/>
      <c r="E13" s="319"/>
      <c r="F13" s="320"/>
      <c r="G13" s="54"/>
      <c r="H13" s="55"/>
      <c r="I13" s="56"/>
      <c r="J13" s="54"/>
      <c r="K13" s="55"/>
      <c r="L13" s="56"/>
      <c r="M13" s="54"/>
      <c r="N13" s="55"/>
      <c r="O13" s="56"/>
    </row>
    <row r="14" spans="1:15" s="28" customFormat="1" ht="30" customHeight="1" thickBot="1">
      <c r="A14" s="325"/>
      <c r="B14" s="326"/>
      <c r="C14" s="326"/>
      <c r="D14" s="326"/>
      <c r="E14" s="321"/>
      <c r="F14" s="322"/>
      <c r="G14" s="57"/>
      <c r="H14" s="58"/>
      <c r="I14" s="59"/>
      <c r="J14" s="57"/>
      <c r="K14" s="58"/>
      <c r="L14" s="59"/>
      <c r="M14" s="57"/>
      <c r="N14" s="58"/>
      <c r="O14" s="59"/>
    </row>
    <row r="15" spans="1:15" s="28" customFormat="1" ht="30" customHeight="1">
      <c r="A15" s="355"/>
      <c r="B15" s="356"/>
      <c r="C15" s="356"/>
      <c r="D15" s="356"/>
      <c r="E15" s="319"/>
      <c r="F15" s="320"/>
      <c r="G15" s="54"/>
      <c r="H15" s="55"/>
      <c r="I15" s="56"/>
      <c r="J15" s="54"/>
      <c r="K15" s="55"/>
      <c r="L15" s="56"/>
      <c r="M15" s="54"/>
      <c r="N15" s="55"/>
      <c r="O15" s="56"/>
    </row>
    <row r="16" spans="1:15" s="28" customFormat="1" ht="30" customHeight="1" thickBot="1">
      <c r="A16" s="325"/>
      <c r="B16" s="326"/>
      <c r="C16" s="326"/>
      <c r="D16" s="326"/>
      <c r="E16" s="321"/>
      <c r="F16" s="322"/>
      <c r="G16" s="57"/>
      <c r="H16" s="58"/>
      <c r="I16" s="59"/>
      <c r="J16" s="57"/>
      <c r="K16" s="58"/>
      <c r="L16" s="59"/>
      <c r="M16" s="57"/>
      <c r="N16" s="58"/>
      <c r="O16" s="59"/>
    </row>
    <row r="17" spans="1:15" s="28" customFormat="1" ht="30" customHeight="1" hidden="1">
      <c r="A17" s="355"/>
      <c r="B17" s="356"/>
      <c r="C17" s="356"/>
      <c r="D17" s="356"/>
      <c r="E17" s="319"/>
      <c r="F17" s="320"/>
      <c r="G17" s="54"/>
      <c r="H17" s="60"/>
      <c r="I17" s="61"/>
      <c r="J17" s="54"/>
      <c r="K17" s="60"/>
      <c r="L17" s="61"/>
      <c r="M17" s="54"/>
      <c r="N17" s="60"/>
      <c r="O17" s="61"/>
    </row>
    <row r="18" spans="1:15" s="28" customFormat="1" ht="30" customHeight="1" hidden="1" thickBot="1">
      <c r="A18" s="325"/>
      <c r="B18" s="326"/>
      <c r="C18" s="326"/>
      <c r="D18" s="326"/>
      <c r="E18" s="321"/>
      <c r="F18" s="322"/>
      <c r="G18" s="57"/>
      <c r="H18" s="62"/>
      <c r="I18" s="63"/>
      <c r="J18" s="57"/>
      <c r="K18" s="62"/>
      <c r="L18" s="63"/>
      <c r="M18" s="57"/>
      <c r="N18" s="62"/>
      <c r="O18" s="63"/>
    </row>
    <row r="19" spans="1:15" s="28" customFormat="1" ht="30" customHeight="1" hidden="1">
      <c r="A19" s="355"/>
      <c r="B19" s="356"/>
      <c r="C19" s="356"/>
      <c r="D19" s="356"/>
      <c r="E19" s="319"/>
      <c r="F19" s="320"/>
      <c r="G19" s="54"/>
      <c r="H19" s="55"/>
      <c r="I19" s="56"/>
      <c r="J19" s="54"/>
      <c r="K19" s="55"/>
      <c r="L19" s="56"/>
      <c r="M19" s="54"/>
      <c r="N19" s="55"/>
      <c r="O19" s="56"/>
    </row>
    <row r="20" spans="1:15" s="28" customFormat="1" ht="30" customHeight="1" hidden="1" thickBot="1">
      <c r="A20" s="325"/>
      <c r="B20" s="326"/>
      <c r="C20" s="326"/>
      <c r="D20" s="326"/>
      <c r="E20" s="321"/>
      <c r="F20" s="322"/>
      <c r="G20" s="57"/>
      <c r="H20" s="58"/>
      <c r="I20" s="59"/>
      <c r="J20" s="57"/>
      <c r="K20" s="58"/>
      <c r="L20" s="59"/>
      <c r="M20" s="57"/>
      <c r="N20" s="58"/>
      <c r="O20" s="59"/>
    </row>
    <row r="21" spans="1:15" s="28" customFormat="1" ht="30" customHeight="1" hidden="1">
      <c r="A21" s="355"/>
      <c r="B21" s="356"/>
      <c r="C21" s="356"/>
      <c r="D21" s="356"/>
      <c r="E21" s="319"/>
      <c r="F21" s="320"/>
      <c r="G21" s="54"/>
      <c r="H21" s="60"/>
      <c r="I21" s="61"/>
      <c r="J21" s="54"/>
      <c r="K21" s="60"/>
      <c r="L21" s="61"/>
      <c r="M21" s="54"/>
      <c r="N21" s="60"/>
      <c r="O21" s="61"/>
    </row>
    <row r="22" spans="1:15" s="28" customFormat="1" ht="30" customHeight="1" hidden="1" thickBot="1">
      <c r="A22" s="325"/>
      <c r="B22" s="326"/>
      <c r="C22" s="326"/>
      <c r="D22" s="326"/>
      <c r="E22" s="321"/>
      <c r="F22" s="322"/>
      <c r="G22" s="57"/>
      <c r="H22" s="62"/>
      <c r="I22" s="63"/>
      <c r="J22" s="57"/>
      <c r="K22" s="62"/>
      <c r="L22" s="63"/>
      <c r="M22" s="57"/>
      <c r="N22" s="62"/>
      <c r="O22" s="63"/>
    </row>
    <row r="23" spans="1:15" s="28" customFormat="1" ht="30" customHeight="1" hidden="1">
      <c r="A23" s="355"/>
      <c r="B23" s="356"/>
      <c r="C23" s="356"/>
      <c r="D23" s="356"/>
      <c r="E23" s="319"/>
      <c r="F23" s="320"/>
      <c r="G23" s="54"/>
      <c r="H23" s="55"/>
      <c r="I23" s="56"/>
      <c r="J23" s="54"/>
      <c r="K23" s="55"/>
      <c r="L23" s="56"/>
      <c r="M23" s="54"/>
      <c r="N23" s="55"/>
      <c r="O23" s="56"/>
    </row>
    <row r="24" spans="1:15" s="28" customFormat="1" ht="29.25" customHeight="1" hidden="1" thickBot="1">
      <c r="A24" s="325"/>
      <c r="B24" s="326"/>
      <c r="C24" s="326"/>
      <c r="D24" s="326"/>
      <c r="E24" s="321"/>
      <c r="F24" s="322"/>
      <c r="G24" s="57"/>
      <c r="H24" s="58"/>
      <c r="I24" s="59"/>
      <c r="J24" s="57"/>
      <c r="K24" s="58"/>
      <c r="L24" s="59"/>
      <c r="M24" s="57"/>
      <c r="N24" s="58"/>
      <c r="O24" s="59"/>
    </row>
    <row r="25" spans="1:15" s="28" customFormat="1" ht="30" customHeight="1" hidden="1">
      <c r="A25" s="355"/>
      <c r="B25" s="356"/>
      <c r="C25" s="356"/>
      <c r="D25" s="356"/>
      <c r="E25" s="319"/>
      <c r="F25" s="320"/>
      <c r="G25" s="66"/>
      <c r="H25" s="55"/>
      <c r="I25" s="56"/>
      <c r="J25" s="54"/>
      <c r="K25" s="55"/>
      <c r="L25" s="56"/>
      <c r="M25" s="54"/>
      <c r="N25" s="55"/>
      <c r="O25" s="56"/>
    </row>
    <row r="26" spans="1:15" s="28" customFormat="1" ht="30" customHeight="1" hidden="1" thickBot="1">
      <c r="A26" s="325"/>
      <c r="B26" s="326"/>
      <c r="C26" s="326"/>
      <c r="D26" s="326"/>
      <c r="E26" s="321"/>
      <c r="F26" s="322"/>
      <c r="G26" s="69"/>
      <c r="H26" s="58"/>
      <c r="I26" s="59"/>
      <c r="J26" s="57"/>
      <c r="K26" s="58"/>
      <c r="L26" s="59"/>
      <c r="M26" s="57"/>
      <c r="N26" s="58"/>
      <c r="O26" s="59"/>
    </row>
    <row r="27" spans="1:15" s="28" customFormat="1" ht="30" customHeight="1" hidden="1">
      <c r="A27" s="323"/>
      <c r="B27" s="324"/>
      <c r="C27" s="324"/>
      <c r="D27" s="324"/>
      <c r="E27" s="319"/>
      <c r="F27" s="320"/>
      <c r="G27" s="54"/>
      <c r="H27" s="55"/>
      <c r="I27" s="56"/>
      <c r="J27" s="54"/>
      <c r="K27" s="55"/>
      <c r="L27" s="56"/>
      <c r="M27" s="54"/>
      <c r="N27" s="55"/>
      <c r="O27" s="56"/>
    </row>
    <row r="28" spans="1:15" s="28" customFormat="1" ht="30" customHeight="1" hidden="1" thickBot="1">
      <c r="A28" s="325"/>
      <c r="B28" s="326"/>
      <c r="C28" s="326"/>
      <c r="D28" s="326"/>
      <c r="E28" s="321"/>
      <c r="F28" s="322"/>
      <c r="G28" s="57"/>
      <c r="H28" s="58"/>
      <c r="I28" s="59"/>
      <c r="J28" s="57"/>
      <c r="K28" s="58"/>
      <c r="L28" s="59"/>
      <c r="M28" s="57"/>
      <c r="N28" s="58"/>
      <c r="O28" s="59"/>
    </row>
    <row r="29" spans="1:15" s="28" customFormat="1" ht="30" customHeight="1" hidden="1">
      <c r="A29" s="349"/>
      <c r="B29" s="350"/>
      <c r="C29" s="350"/>
      <c r="D29" s="386"/>
      <c r="E29" s="319"/>
      <c r="F29" s="320"/>
      <c r="G29" s="54"/>
      <c r="H29" s="55"/>
      <c r="I29" s="56"/>
      <c r="J29" s="54"/>
      <c r="K29" s="55"/>
      <c r="L29" s="56"/>
      <c r="M29" s="54"/>
      <c r="N29" s="55"/>
      <c r="O29" s="56"/>
    </row>
    <row r="30" spans="1:15" s="28" customFormat="1" ht="30" customHeight="1" hidden="1" thickBot="1">
      <c r="A30" s="387"/>
      <c r="B30" s="388"/>
      <c r="C30" s="388"/>
      <c r="D30" s="389"/>
      <c r="E30" s="321"/>
      <c r="F30" s="322"/>
      <c r="G30" s="57"/>
      <c r="H30" s="58"/>
      <c r="I30" s="59"/>
      <c r="J30" s="57"/>
      <c r="K30" s="58"/>
      <c r="L30" s="59"/>
      <c r="M30" s="57"/>
      <c r="N30" s="58"/>
      <c r="O30" s="59"/>
    </row>
    <row r="31" spans="1:15" s="28" customFormat="1" ht="30" customHeight="1" hidden="1">
      <c r="A31" s="323"/>
      <c r="B31" s="324"/>
      <c r="C31" s="324"/>
      <c r="D31" s="324"/>
      <c r="E31" s="319"/>
      <c r="F31" s="320"/>
      <c r="G31" s="54"/>
      <c r="H31" s="55"/>
      <c r="I31" s="64"/>
      <c r="J31" s="54"/>
      <c r="K31" s="55"/>
      <c r="L31" s="64"/>
      <c r="M31" s="54"/>
      <c r="N31" s="55"/>
      <c r="O31" s="64"/>
    </row>
    <row r="32" spans="1:15" s="28" customFormat="1" ht="30" customHeight="1" hidden="1" thickBot="1">
      <c r="A32" s="325"/>
      <c r="B32" s="326"/>
      <c r="C32" s="326"/>
      <c r="D32" s="326"/>
      <c r="E32" s="321"/>
      <c r="F32" s="322"/>
      <c r="G32" s="57"/>
      <c r="H32" s="58"/>
      <c r="I32" s="65"/>
      <c r="J32" s="57"/>
      <c r="K32" s="58"/>
      <c r="L32" s="65"/>
      <c r="M32" s="57"/>
      <c r="N32" s="58"/>
      <c r="O32" s="65"/>
    </row>
    <row r="33" spans="1:15" s="28" customFormat="1" ht="30" customHeight="1" hidden="1">
      <c r="A33" s="349"/>
      <c r="B33" s="350"/>
      <c r="C33" s="350"/>
      <c r="D33" s="350"/>
      <c r="E33" s="319"/>
      <c r="F33" s="320"/>
      <c r="G33" s="66"/>
      <c r="H33" s="67"/>
      <c r="I33" s="68"/>
      <c r="J33" s="54"/>
      <c r="K33" s="67"/>
      <c r="L33" s="64"/>
      <c r="M33" s="54"/>
      <c r="N33" s="67"/>
      <c r="O33" s="64"/>
    </row>
    <row r="34" spans="1:15" s="28" customFormat="1" ht="30" customHeight="1" hidden="1" thickBot="1">
      <c r="A34" s="351"/>
      <c r="B34" s="352"/>
      <c r="C34" s="352"/>
      <c r="D34" s="352"/>
      <c r="E34" s="347"/>
      <c r="F34" s="348"/>
      <c r="G34" s="69"/>
      <c r="H34" s="70"/>
      <c r="I34" s="71"/>
      <c r="J34" s="57"/>
      <c r="K34" s="70"/>
      <c r="L34" s="65"/>
      <c r="M34" s="57"/>
      <c r="N34" s="70"/>
      <c r="O34" s="65"/>
    </row>
    <row r="35" spans="1:15" s="28" customFormat="1" ht="30" customHeight="1" hidden="1">
      <c r="A35" s="353"/>
      <c r="B35" s="354"/>
      <c r="C35" s="354"/>
      <c r="D35" s="354"/>
      <c r="E35" s="319"/>
      <c r="F35" s="320"/>
      <c r="G35" s="54"/>
      <c r="H35" s="72"/>
      <c r="I35" s="73"/>
      <c r="J35" s="54"/>
      <c r="K35" s="74"/>
      <c r="L35" s="64"/>
      <c r="M35" s="75"/>
      <c r="N35" s="76"/>
      <c r="O35" s="77"/>
    </row>
    <row r="36" spans="1:15" s="28" customFormat="1" ht="30" customHeight="1" hidden="1" thickBot="1">
      <c r="A36" s="351"/>
      <c r="B36" s="352"/>
      <c r="C36" s="352"/>
      <c r="D36" s="352"/>
      <c r="E36" s="347"/>
      <c r="F36" s="348"/>
      <c r="G36" s="57"/>
      <c r="H36" s="70"/>
      <c r="I36" s="71"/>
      <c r="J36" s="57"/>
      <c r="K36" s="78"/>
      <c r="L36" s="65"/>
      <c r="M36" s="57"/>
      <c r="N36" s="78"/>
      <c r="O36" s="65"/>
    </row>
    <row r="37" spans="1:15" s="28" customFormat="1" ht="30" customHeight="1" hidden="1" thickBot="1">
      <c r="A37" s="372"/>
      <c r="B37" s="373"/>
      <c r="C37" s="373"/>
      <c r="D37" s="373"/>
      <c r="E37" s="370"/>
      <c r="F37" s="371"/>
      <c r="G37" s="79"/>
      <c r="H37" s="80"/>
      <c r="I37" s="81"/>
      <c r="J37" s="79"/>
      <c r="K37" s="80"/>
      <c r="L37" s="81"/>
      <c r="M37" s="79"/>
      <c r="N37" s="80"/>
      <c r="O37" s="81"/>
    </row>
    <row r="38" spans="1:15" s="28" customFormat="1" ht="30" customHeight="1" hidden="1">
      <c r="A38" s="363"/>
      <c r="B38" s="364"/>
      <c r="C38" s="364"/>
      <c r="D38" s="365"/>
      <c r="E38" s="367"/>
      <c r="F38" s="368"/>
      <c r="G38" s="75"/>
      <c r="H38" s="76"/>
      <c r="I38" s="61"/>
      <c r="J38" s="75"/>
      <c r="K38" s="76"/>
      <c r="L38" s="61"/>
      <c r="M38" s="75"/>
      <c r="N38" s="76"/>
      <c r="O38" s="61"/>
    </row>
    <row r="39" spans="1:15" s="28" customFormat="1" ht="30" customHeight="1" hidden="1" thickBot="1">
      <c r="A39" s="325"/>
      <c r="B39" s="326"/>
      <c r="C39" s="326"/>
      <c r="D39" s="366"/>
      <c r="E39" s="321"/>
      <c r="F39" s="369"/>
      <c r="G39" s="57"/>
      <c r="H39" s="78"/>
      <c r="I39" s="59"/>
      <c r="J39" s="57"/>
      <c r="K39" s="78"/>
      <c r="L39" s="59"/>
      <c r="M39" s="57"/>
      <c r="N39" s="78"/>
      <c r="O39" s="59"/>
    </row>
    <row r="40" spans="1:15" s="28" customFormat="1" ht="30" customHeight="1" hidden="1">
      <c r="A40" s="363"/>
      <c r="B40" s="364"/>
      <c r="C40" s="364"/>
      <c r="D40" s="365"/>
      <c r="E40" s="367"/>
      <c r="F40" s="368"/>
      <c r="G40" s="54"/>
      <c r="H40" s="76"/>
      <c r="I40" s="61"/>
      <c r="J40" s="75"/>
      <c r="K40" s="76"/>
      <c r="L40" s="61"/>
      <c r="M40" s="75"/>
      <c r="N40" s="76"/>
      <c r="O40" s="61"/>
    </row>
    <row r="41" spans="1:15" s="28" customFormat="1" ht="30" customHeight="1" hidden="1" thickBot="1">
      <c r="A41" s="325"/>
      <c r="B41" s="326"/>
      <c r="C41" s="326"/>
      <c r="D41" s="366"/>
      <c r="E41" s="321"/>
      <c r="F41" s="369"/>
      <c r="G41" s="57"/>
      <c r="H41" s="78"/>
      <c r="I41" s="59"/>
      <c r="J41" s="57"/>
      <c r="K41" s="78"/>
      <c r="L41" s="59"/>
      <c r="M41" s="57"/>
      <c r="N41" s="78"/>
      <c r="O41" s="59"/>
    </row>
    <row r="42" spans="1:15" s="28" customFormat="1" ht="30" customHeight="1" hidden="1">
      <c r="A42" s="363"/>
      <c r="B42" s="364"/>
      <c r="C42" s="364"/>
      <c r="D42" s="365"/>
      <c r="E42" s="367"/>
      <c r="F42" s="368"/>
      <c r="G42" s="54"/>
      <c r="H42" s="76"/>
      <c r="I42" s="61"/>
      <c r="J42" s="82"/>
      <c r="K42" s="76"/>
      <c r="L42" s="61"/>
      <c r="M42" s="75"/>
      <c r="N42" s="76"/>
      <c r="O42" s="61"/>
    </row>
    <row r="43" spans="1:15" s="28" customFormat="1" ht="30" customHeight="1" hidden="1" thickBot="1">
      <c r="A43" s="325"/>
      <c r="B43" s="326"/>
      <c r="C43" s="326"/>
      <c r="D43" s="366"/>
      <c r="E43" s="321"/>
      <c r="F43" s="369"/>
      <c r="G43" s="57"/>
      <c r="H43" s="78"/>
      <c r="I43" s="59"/>
      <c r="J43" s="57"/>
      <c r="K43" s="78"/>
      <c r="L43" s="59"/>
      <c r="M43" s="57"/>
      <c r="N43" s="78"/>
      <c r="O43" s="59"/>
    </row>
    <row r="44" spans="1:15" s="28" customFormat="1" ht="30" customHeight="1">
      <c r="A44" s="363"/>
      <c r="B44" s="364"/>
      <c r="C44" s="364"/>
      <c r="D44" s="365"/>
      <c r="E44" s="367"/>
      <c r="F44" s="368"/>
      <c r="G44" s="83"/>
      <c r="H44" s="76"/>
      <c r="I44" s="61"/>
      <c r="J44" s="83"/>
      <c r="K44" s="76"/>
      <c r="L44" s="61"/>
      <c r="M44" s="83"/>
      <c r="N44" s="76"/>
      <c r="O44" s="61"/>
    </row>
    <row r="45" spans="1:15" s="28" customFormat="1" ht="30" customHeight="1" thickBot="1">
      <c r="A45" s="325"/>
      <c r="B45" s="326"/>
      <c r="C45" s="326"/>
      <c r="D45" s="366"/>
      <c r="E45" s="321"/>
      <c r="F45" s="369"/>
      <c r="G45" s="57"/>
      <c r="H45" s="78"/>
      <c r="I45" s="59"/>
      <c r="J45" s="57"/>
      <c r="K45" s="78"/>
      <c r="L45" s="59"/>
      <c r="M45" s="57"/>
      <c r="N45" s="78"/>
      <c r="O45" s="59"/>
    </row>
    <row r="46" spans="1:15" s="28" customFormat="1" ht="30" customHeight="1">
      <c r="A46" s="363"/>
      <c r="B46" s="364"/>
      <c r="C46" s="364"/>
      <c r="D46" s="365"/>
      <c r="E46" s="367"/>
      <c r="F46" s="368"/>
      <c r="G46" s="54"/>
      <c r="H46" s="76"/>
      <c r="I46" s="61"/>
      <c r="J46" s="54"/>
      <c r="K46" s="76"/>
      <c r="L46" s="61"/>
      <c r="M46" s="54"/>
      <c r="N46" s="76"/>
      <c r="O46" s="61"/>
    </row>
    <row r="47" spans="1:15" s="28" customFormat="1" ht="30" customHeight="1" thickBot="1">
      <c r="A47" s="325"/>
      <c r="B47" s="326"/>
      <c r="C47" s="326"/>
      <c r="D47" s="366"/>
      <c r="E47" s="321"/>
      <c r="F47" s="369"/>
      <c r="G47" s="57"/>
      <c r="H47" s="78"/>
      <c r="I47" s="59"/>
      <c r="J47" s="57"/>
      <c r="K47" s="78"/>
      <c r="L47" s="59"/>
      <c r="M47" s="57"/>
      <c r="N47" s="78"/>
      <c r="O47" s="59"/>
    </row>
    <row r="48" spans="1:15" s="28" customFormat="1" ht="30" customHeight="1" hidden="1" thickBot="1">
      <c r="A48" s="363"/>
      <c r="B48" s="364"/>
      <c r="C48" s="364"/>
      <c r="D48" s="365"/>
      <c r="E48" s="319"/>
      <c r="F48" s="320"/>
      <c r="G48" s="66"/>
      <c r="H48" s="76"/>
      <c r="I48" s="61"/>
      <c r="J48" s="54"/>
      <c r="K48" s="76"/>
      <c r="L48" s="61"/>
      <c r="M48" s="54"/>
      <c r="N48" s="76"/>
      <c r="O48" s="61"/>
    </row>
    <row r="49" spans="1:15" s="28" customFormat="1" ht="30" customHeight="1" hidden="1" thickBot="1">
      <c r="A49" s="325"/>
      <c r="B49" s="326"/>
      <c r="C49" s="326"/>
      <c r="D49" s="366"/>
      <c r="E49" s="321"/>
      <c r="F49" s="322"/>
      <c r="G49" s="69"/>
      <c r="H49" s="78"/>
      <c r="I49" s="59"/>
      <c r="J49" s="57"/>
      <c r="K49" s="78"/>
      <c r="L49" s="59"/>
      <c r="M49" s="57"/>
      <c r="N49" s="78"/>
      <c r="O49" s="59"/>
    </row>
    <row r="50" spans="1:15" s="28" customFormat="1" ht="30" customHeight="1" hidden="1" thickBot="1">
      <c r="A50" s="378"/>
      <c r="B50" s="134"/>
      <c r="C50" s="134"/>
      <c r="D50" s="379"/>
      <c r="E50" s="367"/>
      <c r="F50" s="368"/>
      <c r="G50" s="54"/>
      <c r="H50" s="76"/>
      <c r="I50" s="61"/>
      <c r="J50" s="54"/>
      <c r="K50" s="76"/>
      <c r="L50" s="61"/>
      <c r="M50" s="54"/>
      <c r="N50" s="76"/>
      <c r="O50" s="61"/>
    </row>
    <row r="51" spans="1:15" s="28" customFormat="1" ht="30" customHeight="1" hidden="1" thickBot="1">
      <c r="A51" s="380"/>
      <c r="B51" s="137"/>
      <c r="C51" s="137"/>
      <c r="D51" s="381"/>
      <c r="E51" s="321"/>
      <c r="F51" s="369"/>
      <c r="G51" s="57"/>
      <c r="H51" s="78"/>
      <c r="I51" s="59"/>
      <c r="J51" s="84"/>
      <c r="K51" s="78"/>
      <c r="L51" s="59"/>
      <c r="M51" s="84"/>
      <c r="N51" s="78"/>
      <c r="O51" s="59"/>
    </row>
    <row r="52" spans="1:15" s="28" customFormat="1" ht="30" customHeight="1" hidden="1" thickBot="1">
      <c r="A52" s="378"/>
      <c r="B52" s="134"/>
      <c r="C52" s="134"/>
      <c r="D52" s="379"/>
      <c r="E52" s="367"/>
      <c r="F52" s="368"/>
      <c r="G52" s="85"/>
      <c r="H52" s="76"/>
      <c r="I52" s="61"/>
      <c r="J52" s="86"/>
      <c r="K52" s="76"/>
      <c r="L52" s="61"/>
      <c r="M52" s="86"/>
      <c r="N52" s="76"/>
      <c r="O52" s="61"/>
    </row>
    <row r="53" spans="1:15" s="28" customFormat="1" ht="30" customHeight="1" hidden="1" thickBot="1">
      <c r="A53" s="380"/>
      <c r="B53" s="137"/>
      <c r="C53" s="137"/>
      <c r="D53" s="381"/>
      <c r="E53" s="321"/>
      <c r="F53" s="369"/>
      <c r="G53" s="84"/>
      <c r="H53" s="78"/>
      <c r="I53" s="59"/>
      <c r="J53" s="84"/>
      <c r="K53" s="78"/>
      <c r="L53" s="59"/>
      <c r="M53" s="84"/>
      <c r="N53" s="78"/>
      <c r="O53" s="59"/>
    </row>
    <row r="54" spans="1:15" s="28" customFormat="1" ht="30" customHeight="1" hidden="1" thickBot="1">
      <c r="A54" s="378"/>
      <c r="B54" s="134"/>
      <c r="C54" s="134"/>
      <c r="D54" s="379"/>
      <c r="E54" s="367"/>
      <c r="F54" s="368"/>
      <c r="G54" s="83"/>
      <c r="H54" s="76"/>
      <c r="I54" s="61"/>
      <c r="J54" s="83"/>
      <c r="K54" s="76"/>
      <c r="L54" s="61"/>
      <c r="M54" s="83"/>
      <c r="N54" s="76"/>
      <c r="O54" s="61"/>
    </row>
    <row r="55" spans="1:15" s="28" customFormat="1" ht="30" customHeight="1" hidden="1" thickBot="1">
      <c r="A55" s="380"/>
      <c r="B55" s="137"/>
      <c r="C55" s="137"/>
      <c r="D55" s="381"/>
      <c r="E55" s="321"/>
      <c r="F55" s="369"/>
      <c r="G55" s="84"/>
      <c r="H55" s="78"/>
      <c r="I55" s="59"/>
      <c r="J55" s="84"/>
      <c r="K55" s="78"/>
      <c r="L55" s="59"/>
      <c r="M55" s="84"/>
      <c r="N55" s="78"/>
      <c r="O55" s="59"/>
    </row>
    <row r="56" spans="1:15" s="28" customFormat="1" ht="30" customHeight="1" hidden="1" thickBot="1">
      <c r="A56" s="378"/>
      <c r="B56" s="134"/>
      <c r="C56" s="134"/>
      <c r="D56" s="379"/>
      <c r="E56" s="367"/>
      <c r="F56" s="368"/>
      <c r="G56" s="85"/>
      <c r="H56" s="76"/>
      <c r="I56" s="61"/>
      <c r="J56" s="54"/>
      <c r="K56" s="76"/>
      <c r="L56" s="61"/>
      <c r="M56" s="54"/>
      <c r="N56" s="76"/>
      <c r="O56" s="61"/>
    </row>
    <row r="57" spans="1:15" s="28" customFormat="1" ht="30" customHeight="1" hidden="1" thickBot="1">
      <c r="A57" s="380"/>
      <c r="B57" s="137"/>
      <c r="C57" s="137"/>
      <c r="D57" s="381"/>
      <c r="E57" s="321"/>
      <c r="F57" s="369"/>
      <c r="G57" s="84"/>
      <c r="H57" s="78"/>
      <c r="I57" s="59"/>
      <c r="J57" s="84"/>
      <c r="K57" s="78"/>
      <c r="L57" s="59"/>
      <c r="M57" s="84"/>
      <c r="N57" s="78"/>
      <c r="O57" s="59"/>
    </row>
    <row r="58" spans="1:15" ht="30" customHeight="1" hidden="1" thickBot="1">
      <c r="A58" s="372"/>
      <c r="B58" s="390"/>
      <c r="C58" s="390"/>
      <c r="D58" s="391"/>
      <c r="E58" s="392"/>
      <c r="F58" s="393"/>
      <c r="G58" s="87"/>
      <c r="H58" s="88"/>
      <c r="I58" s="89"/>
      <c r="J58" s="87"/>
      <c r="K58" s="88"/>
      <c r="L58" s="89"/>
      <c r="M58" s="87"/>
      <c r="N58" s="88"/>
      <c r="O58" s="90"/>
    </row>
    <row r="59" spans="1:15" ht="30" customHeight="1">
      <c r="A59" s="323"/>
      <c r="B59" s="324"/>
      <c r="C59" s="324"/>
      <c r="D59" s="324"/>
      <c r="E59" s="374"/>
      <c r="F59" s="375"/>
      <c r="G59" s="85"/>
      <c r="H59" s="91"/>
      <c r="I59" s="92"/>
      <c r="J59" s="85"/>
      <c r="K59" s="91"/>
      <c r="L59" s="92"/>
      <c r="M59" s="85"/>
      <c r="N59" s="91"/>
      <c r="O59" s="92"/>
    </row>
    <row r="60" spans="1:15" ht="30" customHeight="1" thickBot="1">
      <c r="A60" s="325"/>
      <c r="B60" s="326"/>
      <c r="C60" s="326"/>
      <c r="D60" s="326"/>
      <c r="E60" s="376"/>
      <c r="F60" s="377"/>
      <c r="G60" s="84"/>
      <c r="H60" s="93"/>
      <c r="I60" s="94"/>
      <c r="J60" s="84"/>
      <c r="K60" s="93"/>
      <c r="L60" s="94"/>
      <c r="M60" s="84"/>
      <c r="N60" s="93"/>
      <c r="O60" s="94"/>
    </row>
    <row r="61" spans="1:15" ht="30" customHeight="1" thickBot="1">
      <c r="A61" s="382" t="s">
        <v>7</v>
      </c>
      <c r="B61" s="383"/>
      <c r="C61" s="383"/>
      <c r="D61" s="383"/>
      <c r="E61" s="384"/>
      <c r="F61" s="385"/>
      <c r="G61" s="95"/>
      <c r="H61" s="96">
        <f>H10+H37+H58</f>
        <v>23.981</v>
      </c>
      <c r="I61" s="97">
        <f>I10+I37+I58</f>
        <v>386.48312371</v>
      </c>
      <c r="J61" s="98"/>
      <c r="K61" s="96">
        <f>K10+K37+K58</f>
        <v>23.981</v>
      </c>
      <c r="L61" s="97">
        <f>L10+L37+L58</f>
        <v>454.51374104</v>
      </c>
      <c r="M61" s="95"/>
      <c r="N61" s="96">
        <f>N10+N37+N58</f>
        <v>23.981</v>
      </c>
      <c r="O61" s="97">
        <f>O10+O37+O58</f>
        <v>502.37397774</v>
      </c>
    </row>
    <row r="62" spans="1:15" ht="15.75">
      <c r="A62" s="40"/>
      <c r="B62" s="40"/>
      <c r="C62" s="40"/>
      <c r="D62" s="40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4" ht="12.75">
      <c r="H64" s="8"/>
    </row>
    <row r="71" ht="14.25" customHeight="1"/>
    <row r="72" ht="15.75" customHeight="1"/>
    <row r="73" ht="22.5" customHeight="1"/>
    <row r="74" ht="18" customHeight="1"/>
    <row r="75" ht="29.25" customHeight="1"/>
    <row r="77" ht="12.75" customHeight="1"/>
    <row r="78" ht="13.5" customHeight="1"/>
  </sheetData>
  <sheetProtection/>
  <mergeCells count="73">
    <mergeCell ref="A61:D61"/>
    <mergeCell ref="E61:F61"/>
    <mergeCell ref="A25:D26"/>
    <mergeCell ref="E25:F26"/>
    <mergeCell ref="A29:D30"/>
    <mergeCell ref="E29:F30"/>
    <mergeCell ref="A56:D57"/>
    <mergeCell ref="E56:F57"/>
    <mergeCell ref="A58:D58"/>
    <mergeCell ref="E58:F58"/>
    <mergeCell ref="A59:D60"/>
    <mergeCell ref="E59:F60"/>
    <mergeCell ref="A48:D49"/>
    <mergeCell ref="A50:D51"/>
    <mergeCell ref="E48:F49"/>
    <mergeCell ref="E50:F51"/>
    <mergeCell ref="A54:D55"/>
    <mergeCell ref="E54:F55"/>
    <mergeCell ref="A52:D53"/>
    <mergeCell ref="E52:F53"/>
    <mergeCell ref="E37:F37"/>
    <mergeCell ref="E40:F41"/>
    <mergeCell ref="A37:D37"/>
    <mergeCell ref="A38:D39"/>
    <mergeCell ref="E38:F39"/>
    <mergeCell ref="E42:F43"/>
    <mergeCell ref="A44:D45"/>
    <mergeCell ref="A46:D47"/>
    <mergeCell ref="E46:F47"/>
    <mergeCell ref="E23:F24"/>
    <mergeCell ref="A11:D12"/>
    <mergeCell ref="A15:D16"/>
    <mergeCell ref="A40:D41"/>
    <mergeCell ref="A42:D43"/>
    <mergeCell ref="E44:F45"/>
    <mergeCell ref="A13:D14"/>
    <mergeCell ref="E13:F14"/>
    <mergeCell ref="A21:D22"/>
    <mergeCell ref="A3:I3"/>
    <mergeCell ref="E6:F9"/>
    <mergeCell ref="G6:I6"/>
    <mergeCell ref="G7:G9"/>
    <mergeCell ref="H7:H9"/>
    <mergeCell ref="I7:I9"/>
    <mergeCell ref="E19:F20"/>
    <mergeCell ref="A17:D18"/>
    <mergeCell ref="E35:F36"/>
    <mergeCell ref="A33:D34"/>
    <mergeCell ref="A35:D36"/>
    <mergeCell ref="A19:D20"/>
    <mergeCell ref="E21:F22"/>
    <mergeCell ref="E15:F16"/>
    <mergeCell ref="E33:F34"/>
    <mergeCell ref="A27:D28"/>
    <mergeCell ref="E27:F28"/>
    <mergeCell ref="A23:D24"/>
    <mergeCell ref="B4:O4"/>
    <mergeCell ref="J7:J9"/>
    <mergeCell ref="K7:K9"/>
    <mergeCell ref="E11:F12"/>
    <mergeCell ref="A10:D10"/>
    <mergeCell ref="E10:F10"/>
    <mergeCell ref="L7:L9"/>
    <mergeCell ref="E17:F18"/>
    <mergeCell ref="E31:F32"/>
    <mergeCell ref="A31:D32"/>
    <mergeCell ref="J1:O3"/>
    <mergeCell ref="O7:O9"/>
    <mergeCell ref="N7:N9"/>
    <mergeCell ref="M7:M9"/>
    <mergeCell ref="J6:L6"/>
    <mergeCell ref="M6:O6"/>
    <mergeCell ref="A6:D9"/>
  </mergeCells>
  <printOptions/>
  <pageMargins left="0.31496062992125984" right="0.31496062992125984" top="0.7480314960629921" bottom="0.35433070866141736" header="0.31496062992125984" footer="0.31496062992125984"/>
  <pageSetup fitToHeight="3" fitToWidth="3" horizontalDpi="1200" verticalDpi="1200" orientation="landscape" paperSize="7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Марина</dc:title>
  <dc:subject/>
  <dc:creator>Microsoft Corporation</dc:creator>
  <cp:keywords/>
  <dc:description/>
  <cp:lastModifiedBy>Пользователь</cp:lastModifiedBy>
  <cp:lastPrinted>2015-03-20T00:26:12Z</cp:lastPrinted>
  <dcterms:created xsi:type="dcterms:W3CDTF">1996-10-08T23:32:33Z</dcterms:created>
  <dcterms:modified xsi:type="dcterms:W3CDTF">2015-03-20T00:26:43Z</dcterms:modified>
  <cp:category/>
  <cp:version/>
  <cp:contentType/>
  <cp:contentStatus/>
</cp:coreProperties>
</file>